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U:\OIM_FM\ØR\ØR AUG 19\Dataark til hjemmesiden\"/>
    </mc:Choice>
  </mc:AlternateContent>
  <bookViews>
    <workbookView xWindow="475" yWindow="204" windowWidth="20364" windowHeight="11248" tabRatio="599"/>
  </bookViews>
  <sheets>
    <sheet name="Forside" sheetId="1" r:id="rId1"/>
    <sheet name="Figur 8.1" sheetId="2" r:id="rId2"/>
    <sheet name="Figur 8.2" sheetId="3" r:id="rId3"/>
    <sheet name="Figur 8.3" sheetId="4" r:id="rId4"/>
    <sheet name="Figur 8.4" sheetId="5" r:id="rId5"/>
    <sheet name="Figur 8.5" sheetId="6" r:id="rId6"/>
    <sheet name="Figur 8.6" sheetId="7" r:id="rId7"/>
    <sheet name="Figur 8.7" sheetId="8" r:id="rId8"/>
    <sheet name="Figur 8.8" sheetId="9" r:id="rId9"/>
    <sheet name="Figur 8.9" sheetId="10" r:id="rId10"/>
    <sheet name="Figur 8.10" sheetId="11" r:id="rId11"/>
    <sheet name="Figur 8.11" sheetId="12" r:id="rId12"/>
    <sheet name="Figur 8.12" sheetId="13" r:id="rId13"/>
    <sheet name="Figur 8.13" sheetId="14" r:id="rId14"/>
    <sheet name="Figur 8.14" sheetId="15" r:id="rId15"/>
    <sheet name="Boks 8.2, tabel a" sheetId="17" r:id="rId16"/>
    <sheet name="Tabel 8.1" sheetId="16" r:id="rId17"/>
    <sheet name="Tabel 8.2" sheetId="18" r:id="rId18"/>
    <sheet name="Tabel 8.3" sheetId="20" r:id="rId19"/>
    <sheet name="Tabel 8.4" sheetId="22" r:id="rId20"/>
    <sheet name="Tabel 8.5" sheetId="25" r:id="rId21"/>
    <sheet name="Tabel 8.6" sheetId="26" r:id="rId22"/>
    <sheet name="Tabel 8.7" sheetId="28" r:id="rId23"/>
    <sheet name="Tabel 8.8" sheetId="29" r:id="rId24"/>
    <sheet name="Tabel 8.9" sheetId="31" r:id="rId25"/>
    <sheet name="Tabel 8.10" sheetId="32" r:id="rId26"/>
    <sheet name="Tabel 8.11" sheetId="34" r:id="rId27"/>
    <sheet name="Tabel 8.12" sheetId="36" r:id="rId28"/>
  </sheets>
  <calcPr calcId="162913"/>
</workbook>
</file>

<file path=xl/calcChain.xml><?xml version="1.0" encoding="utf-8"?>
<calcChain xmlns="http://schemas.openxmlformats.org/spreadsheetml/2006/main">
  <c r="D12" i="32" l="1"/>
</calcChain>
</file>

<file path=xl/sharedStrings.xml><?xml version="1.0" encoding="utf-8"?>
<sst xmlns="http://schemas.openxmlformats.org/spreadsheetml/2006/main" count="341" uniqueCount="288">
  <si>
    <t>Figurer</t>
  </si>
  <si>
    <t>Alle værdier er vist afrundet</t>
  </si>
  <si>
    <t>Økonomisk Redegørelse, august 2019</t>
  </si>
  <si>
    <t>Økonomisk Redegørelse, august 2019 er offentligtgjort d. 27. august 2019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</si>
  <si>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</si>
  <si>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</si>
  <si>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</si>
  <si>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</si>
  <si>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</si>
  <si>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</si>
  <si>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</si>
  <si>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</si>
  <si>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</si>
  <si>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</si>
  <si>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</si>
  <si>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</si>
  <si>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</si>
  <si>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</si>
  <si>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</si>
  <si>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</si>
  <si>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</si>
  <si>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</si>
  <si>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Figur 8.1 Økonomisk Redegørelse, august 2019</t>
  </si>
  <si>
    <t>Faktisk og strukturel saldo</t>
  </si>
  <si>
    <t>Kilde: Danmarks Statistik og egne beregninger</t>
  </si>
  <si>
    <t>Figur 8.2 Økonomisk Redegørelse, august 2019</t>
  </si>
  <si>
    <t>Selskabsskat (ekskl. kulbrinteskat mv.)</t>
  </si>
  <si>
    <t>Strukturel saldo, pct. af BNP</t>
  </si>
  <si>
    <t>Faktisk saldo, pct. af BNP</t>
  </si>
  <si>
    <t>Figur 8.3 Økonomisk Redegørelse, august 2019</t>
  </si>
  <si>
    <t>Registreringsafgift</t>
  </si>
  <si>
    <t>Figur 8.4 Økonomisk Redegørelse, august 2019</t>
  </si>
  <si>
    <t>Figur 8.5 Økonomisk Redegørelse, august 2019</t>
  </si>
  <si>
    <t>Pensionsafkastskat</t>
  </si>
  <si>
    <t>Figur 8.6 Økonomisk Redegørelse, august 2019</t>
  </si>
  <si>
    <t>Nettorenter og udbytter</t>
  </si>
  <si>
    <t>Figur 8.7 Økonomisk Redegørelse, august 2019</t>
  </si>
  <si>
    <t>Specielle budgetposter</t>
  </si>
  <si>
    <t>Figur 8.8 Økonomisk Redegørelse, august 2019</t>
  </si>
  <si>
    <t>August, 2019</t>
  </si>
  <si>
    <r>
      <rPr>
        <b/>
        <sz val="11"/>
        <color theme="1"/>
        <rFont val="Arial"/>
        <family val="2"/>
      </rPr>
      <t>Anm.:</t>
    </r>
    <r>
      <rPr>
        <sz val="11"/>
        <color theme="1"/>
        <rFont val="Arial"/>
        <family val="2"/>
      </rPr>
      <t xml:space="preserve"> Det reale offentlige forbrug er opgjort ved inputmetoden inkl. afskrivninger. Realvæksten i det offentlige forbrug i 2018 i augustvurderingen er baseret på foreløbige nationalregnskabstal.</t>
    </r>
  </si>
  <si>
    <t>Figur 8.9 Økonomisk Redegørelse, august 2019</t>
  </si>
  <si>
    <t>Realvækst i det offentlige forbrug, 2018-2020</t>
  </si>
  <si>
    <t>Nationalregnskabet, pct</t>
  </si>
  <si>
    <t>December, 2018, pct.</t>
  </si>
  <si>
    <r>
      <rPr>
        <b/>
        <sz val="11"/>
        <color theme="1"/>
        <rFont val="Arial"/>
        <family val="2"/>
      </rPr>
      <t>Kilde:</t>
    </r>
    <r>
      <rPr>
        <sz val="11"/>
        <color theme="1"/>
        <rFont val="Arial"/>
        <family val="2"/>
      </rPr>
      <t xml:space="preserve"> Danmarks Statistik og egne beregninger.</t>
    </r>
  </si>
  <si>
    <t>Nationalregnskabet, mia. kr. (2020-priser)</t>
  </si>
  <si>
    <t>Skøn august 2019, mia. kr. (2020-priser)</t>
  </si>
  <si>
    <t>Udviklingen i det offentlige forbrug, 2005-2020</t>
  </si>
  <si>
    <t>Figur 8.10 Økonomisk Redegørelse, august 2019</t>
  </si>
  <si>
    <t xml:space="preserve">Offentlig beskæftigelse ekskl. orlov, 1.000 personer </t>
  </si>
  <si>
    <t xml:space="preserve">Offentlig beskæftigelse inkl. orlov, 1.000 personer </t>
  </si>
  <si>
    <t>Skøn for offentlig beskæftigelse inkl. orlov (august vurdering), 1.000 personer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</si>
  <si>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</si>
  <si>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</si>
  <si>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</si>
  <si>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</si>
  <si>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</si>
  <si>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</si>
  <si>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</si>
  <si>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</si>
  <si>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</si>
  <si>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</si>
  <si>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</si>
  <si>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</si>
  <si>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</si>
  <si>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</si>
  <si>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</si>
  <si>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</si>
  <si>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</si>
  <si>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</si>
  <si>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</si>
  <si>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</si>
  <si>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</si>
  <si>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</si>
  <si>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</si>
  <si>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</si>
  <si>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</si>
  <si>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</si>
  <si>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</si>
  <si>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</si>
  <si>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</si>
  <si>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</si>
  <si>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</si>
  <si>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</si>
  <si>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</si>
  <si>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</si>
  <si>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</si>
  <si>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</si>
  <si>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2014K4</t>
  </si>
  <si>
    <t>2014K1</t>
  </si>
  <si>
    <t>2014K2</t>
  </si>
  <si>
    <t>2014K3</t>
  </si>
  <si>
    <t>2019K3</t>
  </si>
  <si>
    <t>2019K4</t>
  </si>
  <si>
    <t>2020K1</t>
  </si>
  <si>
    <t>2020K2</t>
  </si>
  <si>
    <t>2020K3</t>
  </si>
  <si>
    <t>2020K4</t>
  </si>
  <si>
    <t>Figur 8.11 Økonomisk Redegørelse, august 2019</t>
  </si>
  <si>
    <t>Offentlig beskæftigelse</t>
  </si>
  <si>
    <t>Offentlige investeringer</t>
  </si>
  <si>
    <t>Offentlige investeringer, pct. af BNP</t>
  </si>
  <si>
    <t>Gennemsnit i perioden 1990-2007, pct. af BNP</t>
  </si>
  <si>
    <t>Figur 8.12 Økonomisk Redegørelse, august 2019</t>
  </si>
  <si>
    <t>Bygninger og anlæg m.m., mia. kr. 2020-priser</t>
  </si>
  <si>
    <t>Forskning og udvikling, mia. kr. 2020-priser</t>
  </si>
  <si>
    <t>Figur 8.13 Økonomisk Redegørelse, august 2019</t>
  </si>
  <si>
    <t>Offentlige investeringer fordelt på område</t>
  </si>
  <si>
    <t>Figur 8.14 Økonomisk Redegørelse, august 2019</t>
  </si>
  <si>
    <t>Udvikling i statsgæld, ØMU-gæld og offentlig nettogæld</t>
  </si>
  <si>
    <t>Statsgæld, pct. af BNP</t>
  </si>
  <si>
    <t>ØMU-gæld, pct. af BNP</t>
  </si>
  <si>
    <t>Offentlig nettogæld, pct. af BNP</t>
  </si>
  <si>
    <t xml:space="preserve">Kilde: Danmarks Statistik og egne beregninger </t>
  </si>
  <si>
    <t>Figur 8.1, Faktisk og strukturel saldo</t>
  </si>
  <si>
    <t>Figur 8.2, Selskabsskat (ekskl. kulbrinteskat mv.)</t>
  </si>
  <si>
    <t>Figur 8.3, Registreringsafgift</t>
  </si>
  <si>
    <t>Figur 8.5, Pensionsafkastskat</t>
  </si>
  <si>
    <t>Figur 8.6, Nordsøindtægter (inkl. udbytter fra Nordsøfonden)</t>
  </si>
  <si>
    <t>Figur 8.7, Nettorenter og udbytter</t>
  </si>
  <si>
    <t>Figur 8.8, Specielle budgetposter</t>
  </si>
  <si>
    <t>Figur 8.9, Realvækst i det offentlige forbrug, 2018-2020</t>
  </si>
  <si>
    <t>Figur 8.10, Udvikling i det offentlige forbrug, 2005-2020</t>
  </si>
  <si>
    <t>Figur 8.11, Offentlig beskæftigelse</t>
  </si>
  <si>
    <t>Figur 8.12, Offentlige investeringer</t>
  </si>
  <si>
    <t>Figur 8.13, Offentlige investeringer fordelt på område</t>
  </si>
  <si>
    <t>Figur 8.14, Udvikling i statsgæld, ØMU-gæld og offentlig nettogæld</t>
  </si>
  <si>
    <r>
      <rPr>
        <b/>
        <sz val="11"/>
        <color theme="1"/>
        <rFont val="Arial"/>
        <family val="2"/>
      </rPr>
      <t>Anm.</t>
    </r>
    <r>
      <rPr>
        <sz val="11"/>
        <color theme="1"/>
        <rFont val="Arial"/>
        <family val="2"/>
      </rPr>
      <t>: Strejken i 2. kvartal 2008 og lockouten i 2. kvartal 2013 medfører et teknisk betinget fald i den offentlige beskæftigelse ekskl. orlov</t>
    </r>
  </si>
  <si>
    <t>Kapitel 8</t>
  </si>
  <si>
    <t>Offentlige finanser og finanspolitik</t>
  </si>
  <si>
    <t>Faktisk provenu, pct. af BNP</t>
  </si>
  <si>
    <t>Strukturelt provenu, pct. af BNP</t>
  </si>
  <si>
    <t>Tabel 8.1 Økonomisk Redegørelse, august 2019</t>
  </si>
  <si>
    <t>Oversigt over den offentlige saldo</t>
  </si>
  <si>
    <t>Offentlig saldo, mia.kr.</t>
  </si>
  <si>
    <t>Offentlig saldo, pct. af BNP</t>
  </si>
  <si>
    <t>Mia. kr.</t>
  </si>
  <si>
    <t>Reviderede regnskabstal (juni 2019)</t>
  </si>
  <si>
    <t>Decembervurdering (december 2018)</t>
  </si>
  <si>
    <t>Forskel</t>
  </si>
  <si>
    <t>- heraf selskabsskatter</t>
  </si>
  <si>
    <t>- heraf pensionsafkastskat</t>
  </si>
  <si>
    <t>- heraf personskatter mv.</t>
  </si>
  <si>
    <t>- heraf moms og punktafgifter</t>
  </si>
  <si>
    <t>- heraf offentligt forbrug</t>
  </si>
  <si>
    <t>- heraf overførselsindkomster</t>
  </si>
  <si>
    <t>- heraf nettorenteindtægter og udbytter</t>
  </si>
  <si>
    <t>- heraf øvrige udgifts- og indtægtsposter</t>
  </si>
  <si>
    <t>Boks 8.2, tabel a Økonomisk Redegørelse, august 2019</t>
  </si>
  <si>
    <t>Den faktiske saldo i 2018</t>
  </si>
  <si>
    <t>Ændring af den offentlige saldo, mia. kr.</t>
  </si>
  <si>
    <t>Heraf:</t>
  </si>
  <si>
    <t>- Aktieindkomstskat</t>
  </si>
  <si>
    <t>- Selskabsskat</t>
  </si>
  <si>
    <t>- Moms og punktafgifter</t>
  </si>
  <si>
    <t>- Pensionsafkastskat</t>
  </si>
  <si>
    <t>- Personskatter mv. (inkl. medielicens og kapitalskatter mv.)</t>
  </si>
  <si>
    <t>- Nettorenter og udbytter</t>
  </si>
  <si>
    <t>- Offentligt forbrug</t>
  </si>
  <si>
    <t>- Offentlige investeringer</t>
  </si>
  <si>
    <t>- Overførselsindkomster</t>
  </si>
  <si>
    <t>- Øvrige udgifts- og indtægtsposter</t>
  </si>
  <si>
    <t>Tabel 8.2 Økonomisk Redegørelse, august 2019</t>
  </si>
  <si>
    <t>Ændrede skøn for den offentlige saldo</t>
  </si>
  <si>
    <t>Pct. af BNP</t>
  </si>
  <si>
    <t>1. Faktisk saldo</t>
  </si>
  <si>
    <t>Heraf bidrag til den faktiske saldo fra:</t>
  </si>
  <si>
    <t>2. Konjunktursituationen</t>
  </si>
  <si>
    <t xml:space="preserve">4. Registreringsafgift </t>
  </si>
  <si>
    <t>5. Aktieindkomstskat</t>
  </si>
  <si>
    <t>6. Pensionsafkastskat</t>
  </si>
  <si>
    <r>
      <t>7. Nordsøindtægter</t>
    </r>
    <r>
      <rPr>
        <vertAlign val="superscript"/>
        <sz val="7"/>
        <color theme="1"/>
        <rFont val="Arial"/>
        <family val="2"/>
      </rPr>
      <t>2)</t>
    </r>
  </si>
  <si>
    <r>
      <t>8. Nettorentebetalinger og udbytter</t>
    </r>
    <r>
      <rPr>
        <vertAlign val="superscript"/>
        <sz val="7"/>
        <color theme="1"/>
        <rFont val="Arial"/>
        <family val="2"/>
      </rPr>
      <t>1)</t>
    </r>
  </si>
  <si>
    <r>
      <t>9. Specielle budgetposter</t>
    </r>
    <r>
      <rPr>
        <vertAlign val="superscript"/>
        <sz val="7"/>
        <color theme="1"/>
        <rFont val="Arial"/>
        <family val="2"/>
      </rPr>
      <t>3)</t>
    </r>
  </si>
  <si>
    <r>
      <t>10. Øvrige forhold</t>
    </r>
    <r>
      <rPr>
        <vertAlign val="superscript"/>
        <sz val="7"/>
        <color theme="1"/>
        <rFont val="Arial"/>
        <family val="2"/>
      </rPr>
      <t>4)</t>
    </r>
  </si>
  <si>
    <r>
      <t>11. Strukturel saldo (1-2-3-4-5-6-7-8-9-10)</t>
    </r>
    <r>
      <rPr>
        <b/>
        <vertAlign val="superscript"/>
        <sz val="7"/>
        <color theme="1"/>
        <rFont val="Arial"/>
        <family val="2"/>
      </rPr>
      <t>5)</t>
    </r>
  </si>
  <si>
    <t>Memopost: Sammenvejet konjunkturgab</t>
  </si>
  <si>
    <r>
      <rPr>
        <b/>
        <sz val="11"/>
        <color theme="1"/>
        <rFont val="Arial"/>
        <family val="2"/>
      </rPr>
      <t>Anm.:</t>
    </r>
    <r>
      <rPr>
        <sz val="11"/>
        <color theme="1"/>
        <rFont val="Arial"/>
        <family val="2"/>
      </rPr>
      <t xml:space="preserve"> Positive tal indikerer en forbedring af den offentlige saldo enten i form af højere offentlige indtægter eller lavere offentlige udgifter. Negative tal indikerer en forværring af den offentlige saldo enten i form af lavere indtægter eller i form af højere udgifter.</t>
    </r>
  </si>
  <si>
    <r>
      <rPr>
        <b/>
        <sz val="11"/>
        <color theme="1"/>
        <rFont val="Arial"/>
        <family val="2"/>
      </rPr>
      <t xml:space="preserve">Kilde: </t>
    </r>
    <r>
      <rPr>
        <sz val="11"/>
        <color theme="1"/>
        <rFont val="Arial"/>
        <family val="2"/>
      </rPr>
      <t>Danmarks Statistik og egne beregninger</t>
    </r>
  </si>
  <si>
    <t>Tabel 8.3 Økonomisk Redegørelse, august 2019</t>
  </si>
  <si>
    <t>Fra faktisk til strukturel saldo</t>
  </si>
  <si>
    <t>Tabel 8.4 Økonomisk Redegørelse, august 2019</t>
  </si>
  <si>
    <t>Strukturel saldo</t>
  </si>
  <si>
    <t>Ændring i strukturel saldo</t>
  </si>
  <si>
    <t>Bidrag til ændring:</t>
  </si>
  <si>
    <r>
      <t>Provenuer fra finanspolitikken og virkning fra strukturreformer</t>
    </r>
    <r>
      <rPr>
        <vertAlign val="superscript"/>
        <sz val="7"/>
        <color theme="1"/>
        <rFont val="Arial"/>
        <family val="2"/>
      </rPr>
      <t>1)</t>
    </r>
  </si>
  <si>
    <t>Nordsøindtægter</t>
  </si>
  <si>
    <t>Nettorentebetalinger</t>
  </si>
  <si>
    <t>Aktieindkomstskat</t>
  </si>
  <si>
    <t>Overførsler til udlandet</t>
  </si>
  <si>
    <r>
      <t>Andre forhold (residual)</t>
    </r>
    <r>
      <rPr>
        <vertAlign val="superscript"/>
        <sz val="7"/>
        <color theme="1"/>
        <rFont val="Arial"/>
        <family val="2"/>
      </rPr>
      <t>2)</t>
    </r>
  </si>
  <si>
    <r>
      <rPr>
        <b/>
        <sz val="11"/>
        <color theme="1"/>
        <rFont val="Arial"/>
        <family val="2"/>
      </rPr>
      <t>Kilde:</t>
    </r>
    <r>
      <rPr>
        <sz val="11"/>
        <color theme="1"/>
        <rFont val="Arial"/>
        <family val="2"/>
      </rPr>
      <t xml:space="preserve"> Danmarks Statistik og egne beregninger</t>
    </r>
  </si>
  <si>
    <t>År til år-ændring i den strukturelle offentlige saldo</t>
  </si>
  <si>
    <t>Mia. kr. (2019-priser)</t>
  </si>
  <si>
    <t>Tabel 8.5 Økonomisk Redegørelse, august 2019</t>
  </si>
  <si>
    <t>Statsligt delloft for driftsudgifter</t>
  </si>
  <si>
    <t>Statsligt delloft for indkomstoverførsler</t>
  </si>
  <si>
    <t xml:space="preserve">Kommunalt udgiftsloft </t>
  </si>
  <si>
    <t>Regionalt delloft for sundhedsudgifter</t>
  </si>
  <si>
    <t>Regionalt delloft for udviklingsopgaver</t>
  </si>
  <si>
    <t>Tabel 8.6 Økonomisk Redegørelse, august 2019</t>
  </si>
  <si>
    <t xml:space="preserve">Udgiftslofter på finanslovforslaget for 2020 </t>
  </si>
  <si>
    <r>
      <t>2018</t>
    </r>
    <r>
      <rPr>
        <b/>
        <vertAlign val="superscript"/>
        <sz val="7"/>
        <color theme="1"/>
        <rFont val="Arial"/>
        <family val="2"/>
      </rPr>
      <t>1)</t>
    </r>
  </si>
  <si>
    <t>Realvækst, pct.</t>
  </si>
  <si>
    <t>Decembervurdering</t>
  </si>
  <si>
    <t>Augustvurdering</t>
  </si>
  <si>
    <t>- Ændring ift. december, pct.-point</t>
  </si>
  <si>
    <t>0,3</t>
  </si>
  <si>
    <t xml:space="preserve">Mia. kr., årets priser </t>
  </si>
  <si>
    <t>-1,6</t>
  </si>
  <si>
    <r>
      <rPr>
        <b/>
        <sz val="11"/>
        <color theme="1"/>
        <rFont val="Arial"/>
        <family val="2"/>
      </rPr>
      <t xml:space="preserve">Anm.: </t>
    </r>
    <r>
      <rPr>
        <sz val="11"/>
        <color theme="1"/>
        <rFont val="Arial"/>
        <family val="2"/>
      </rPr>
      <t>Realvæksten i det offentlige forbrug er opgjort ved inputmetoden inkl. afskrivninger. Det forudsættes ved skøn for realvæksten i det offentlige forbrug fra 2019 og frem, at der ikke er nogen forskel på opgørelsen ifølge outputmetoden i nationalregnskabet og inputmetoden.</t>
    </r>
  </si>
  <si>
    <t>Tabel 8.7 Økonomisk Redegørelse, august 2019</t>
  </si>
  <si>
    <t>Skøn for det offentlige forbrug 2018-2020</t>
  </si>
  <si>
    <t>1.000 personer</t>
  </si>
  <si>
    <t>Ændring ift. året før</t>
  </si>
  <si>
    <t>- Ændring</t>
  </si>
  <si>
    <t>Niveau i augustvurdering</t>
  </si>
  <si>
    <r>
      <rPr>
        <b/>
        <sz val="11"/>
        <color theme="1"/>
        <rFont val="Arial"/>
        <family val="2"/>
      </rPr>
      <t>Anm.:</t>
    </r>
    <r>
      <rPr>
        <sz val="11"/>
        <color theme="1"/>
        <rFont val="Arial"/>
        <family val="2"/>
      </rPr>
      <t xml:space="preserve"> Strejken i 2. kvartal 2008 og lockouten i 2. kvartal 2013 medfører et teknisk betinget fald i den offentlige beskæftigelse ekskl. orlov.</t>
    </r>
  </si>
  <si>
    <t>Tabel 8.8 Økonomisk Redegørelse, august 2019</t>
  </si>
  <si>
    <t>Skøn for offentlig beskæftigelse (inkl. Orlov)</t>
  </si>
  <si>
    <t>Tabel 8.9 Økonomisk Redegørelse, august 2019</t>
  </si>
  <si>
    <t>Offentlige investeringer 2018-2020</t>
  </si>
  <si>
    <t>Nominelt investeringsniveau, mia. kr. (årets priser)</t>
  </si>
  <si>
    <t>- heraf bygninger og anlæg m.m.</t>
  </si>
  <si>
    <r>
      <t>- heraf forskning og udvikling</t>
    </r>
    <r>
      <rPr>
        <vertAlign val="superscript"/>
        <sz val="7"/>
        <color rgb="FF000000"/>
        <rFont val="Arial"/>
        <family val="2"/>
      </rPr>
      <t>1)</t>
    </r>
  </si>
  <si>
    <t>20,8</t>
  </si>
  <si>
    <t>Realvækst i offentlige investeringer, pct.</t>
  </si>
  <si>
    <t>-0,4</t>
  </si>
  <si>
    <t>0,9</t>
  </si>
  <si>
    <t>Finanspolitikkens virkning på BNP-vækst</t>
  </si>
  <si>
    <t>Strukturpolitikkens virkning på kapacitetspres</t>
  </si>
  <si>
    <t>Samlet virkning på kapacitetspres</t>
  </si>
  <si>
    <r>
      <rPr>
        <b/>
        <sz val="11"/>
        <color theme="1"/>
        <rFont val="Arial"/>
        <family val="2"/>
      </rPr>
      <t>Anm.:</t>
    </r>
    <r>
      <rPr>
        <sz val="11"/>
        <color theme="1"/>
        <rFont val="Arial"/>
        <family val="2"/>
      </rPr>
      <t xml:space="preserve"> Den samlede virkning på kapacitetspresset beskriver finans- og strukturpolitikkens bidrag til ændringer af output- og beskæftigelsesgabet i et enkelt år. Finanspolitikkens virkning på BNP-væksten afspejler alene efterspørgselsvirkningen af finanspolitikken.</t>
    </r>
  </si>
  <si>
    <t>Finans- og strukturpolitikkens virkning på kapacitetspresset (ét-årige effekter)</t>
  </si>
  <si>
    <t>Tabel 8.10 Økonomisk Redegørelse, august 2019</t>
  </si>
  <si>
    <t>Virkning på outputgab (inkl. flerårig virkning)</t>
  </si>
  <si>
    <t>År-til-år udvikling</t>
  </si>
  <si>
    <t>- Heraf ét-årig finanseffekt</t>
  </si>
  <si>
    <t>1.000 fuldtidspersoner</t>
  </si>
  <si>
    <t>Virkning på beskæftigelsesgab (inkl. flerårig virkning)</t>
  </si>
  <si>
    <t>Tabel 8.11 Økonomisk Redegørelse, august 2019</t>
  </si>
  <si>
    <t>Finans- og strukturpolitikkens virkning på kapacitetspresset (flerårige effekter)</t>
  </si>
  <si>
    <t>Tabel 8.12 Økonomisk Redegørelse, august 2019</t>
  </si>
  <si>
    <t>Oversigt over den offentlig gæld, ultimo året</t>
  </si>
  <si>
    <t>ØMU-gæld</t>
  </si>
  <si>
    <r>
      <t>Offentlig nettogæld</t>
    </r>
    <r>
      <rPr>
        <vertAlign val="superscript"/>
        <sz val="7"/>
        <color theme="1"/>
        <rFont val="Arial"/>
        <family val="2"/>
      </rPr>
      <t>1)</t>
    </r>
  </si>
  <si>
    <t>Statsgæld</t>
  </si>
  <si>
    <t>Memopost: Faktisk offentlig saldo</t>
  </si>
  <si>
    <t>1. DAU-saldo</t>
  </si>
  <si>
    <t>2. Genudlån mv. (§40)</t>
  </si>
  <si>
    <t>3. Beholdningsbevægelser og periodisering</t>
  </si>
  <si>
    <t>5. Nettofinansieringsbehov (-4)</t>
  </si>
  <si>
    <t>6. Afdrag langfristet gæld</t>
  </si>
  <si>
    <t>7. Afdrag kortfristet gæld</t>
  </si>
  <si>
    <t>8. Transaktioner i de statslige fonde</t>
  </si>
  <si>
    <t>9. Opkøb af almene boligobligationer</t>
  </si>
  <si>
    <t>Finansieringsbehov (5+6+7+8+9)</t>
  </si>
  <si>
    <t>December 2018</t>
  </si>
  <si>
    <t>August 2019</t>
  </si>
  <si>
    <t>DAU-saldo og statens finansieringsbehov</t>
  </si>
  <si>
    <r>
      <rPr>
        <b/>
        <sz val="11"/>
        <color theme="1"/>
        <rFont val="Arial"/>
        <family val="2"/>
      </rPr>
      <t>Kilde:</t>
    </r>
    <r>
      <rPr>
        <sz val="11"/>
        <color theme="1"/>
        <rFont val="Arial"/>
        <family val="2"/>
      </rPr>
      <t xml:space="preserve"> Egne beregninger</t>
    </r>
  </si>
  <si>
    <t>Boks 8.2, tabel a, Den faktiske offentlige saldo i 2018</t>
  </si>
  <si>
    <t>Tabeller</t>
  </si>
  <si>
    <t>Tabel 8.1, Oversigt over den offentlige saldo</t>
  </si>
  <si>
    <t>Tabel 8.2, Ændrede skøn for den offentlige saldo</t>
  </si>
  <si>
    <t>Tabel 8.3, Fra faktisk til strukturel saldo</t>
  </si>
  <si>
    <t>Tabel 8.4, År til år-ændring i den strukturelle offentlige saldo</t>
  </si>
  <si>
    <r>
      <rPr>
        <b/>
        <sz val="11"/>
        <color theme="1"/>
        <rFont val="Ariel"/>
      </rPr>
      <t>Kilde:</t>
    </r>
    <r>
      <rPr>
        <sz val="11"/>
        <color theme="1"/>
        <rFont val="Ariel"/>
      </rPr>
      <t xml:space="preserve"> Danmarks Statistik</t>
    </r>
  </si>
  <si>
    <r>
      <rPr>
        <b/>
        <sz val="11"/>
        <color theme="1"/>
        <rFont val="Arial"/>
        <family val="2"/>
      </rPr>
      <t>Kilde:</t>
    </r>
    <r>
      <rPr>
        <sz val="11"/>
        <color theme="1"/>
        <rFont val="Arial"/>
        <family val="2"/>
      </rPr>
      <t xml:space="preserve"> Finanslovsforslaget for 2020</t>
    </r>
  </si>
  <si>
    <t>Tabel 8.6, Skøn for det offentlige forbrug, 2018-2020</t>
  </si>
  <si>
    <t>Tabel 8.5, Udgiftslofter på finanslovforslaget for 2020</t>
  </si>
  <si>
    <t>Tabel 8.7, Skøn for offentlig beskæftigelse (inkl. orlov)</t>
  </si>
  <si>
    <t>Tabel 8.8, Offentlige investeringer 2018-2020</t>
  </si>
  <si>
    <t>Tabel 8.9, Finans- og strukturpolitikkens virkning på kapacitetspresset (ét-årige effekter)</t>
  </si>
  <si>
    <t>Tabel 8.10, Finans- og strukturpolitikkens virkning på kapacitetspresset (flerårige effekter)</t>
  </si>
  <si>
    <t>Tabel 8.11, Oversigt over den offentlig gæld, ultimo året</t>
  </si>
  <si>
    <t xml:space="preserve">Tabel 8.12, DAU-saldo og statens finansieringsbehov </t>
  </si>
  <si>
    <t>Aktieskat</t>
  </si>
  <si>
    <t>Figur 8.4, Aktieskat</t>
  </si>
  <si>
    <t>4. Nettokassesaldo (1-2+3)</t>
  </si>
  <si>
    <t>Nordsøindtægter (inkl. udbytter fra Nordsøfonden)</t>
  </si>
  <si>
    <r>
      <t>3. Selskabsskat</t>
    </r>
    <r>
      <rPr>
        <vertAlign val="superscript"/>
        <sz val="7"/>
        <color theme="1"/>
        <rFont val="Arial"/>
        <family val="2"/>
      </rPr>
      <t xml:space="preserve">1) </t>
    </r>
  </si>
  <si>
    <r>
      <rPr>
        <b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Ekskl. indtægter vedr. aktiviteter i Nordsøen.
</t>
    </r>
    <r>
      <rPr>
        <b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Det strukturelle niveau er baseret på det strukturelle provenu ved fastsættelse af udgiftslofterne (hhv. Opdateret 2020-forløb, september 2015 for 2018 og 2019, 2020-fremskrivning fra august 2016 for 2020) justeret for holdbarhedsvirkningen af ændringer i de fremtidige nordsøprovenuer i forhold til skønnet ved loftfastsættelsen, jf. notatet Metodejustering for strukturelle indtægter fra Nordsøen på www.fm.dk. Den varige virkning af de opdaterede provenuskøn svarer til -0,10 af BNP i 2018-2019 og -0,03 pct. af BNP i 2020. Herudover justeres provenuet for de direkte konsekvenser for nordsøindtægterne af aftale om genopretning af Tyra-feltet.
</t>
    </r>
    <r>
      <rPr>
        <b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 xml:space="preserve"> I 2018 er der korrigeret for den ekstraordinære udbetaling af efterlønsindtægter på ca. 4 mia. kr. som følge af Aftale om flere år på arbejdsmarkedet (juni 2017). I 2020 er der korrigeret for tilbagebetaling af ejendomsskatter som følge af Forlig om tryghed om boligbeskatningen (maj 2017). Det er beregningsteknisk forudsat, at kompensationen til boligejerne i forlængelse af de nye ejendomsvurderinger udgør ca. 6½ mia. kr. i 2020.
</t>
    </r>
    <r>
      <rPr>
        <b/>
        <sz val="11"/>
        <color theme="1"/>
        <rFont val="Arial"/>
        <family val="2"/>
      </rPr>
      <t>4)</t>
    </r>
    <r>
      <rPr>
        <sz val="11"/>
        <color theme="1"/>
        <rFont val="Arial"/>
        <family val="2"/>
      </rPr>
      <t xml:space="preserve"> Indeholder forskelle i tilsagnsniveau og afløb for udviklingsbistanden og omregning fra pct. af faktisk BNP til pct. af strukturelt BNP. Herudover korrigeres der for følgende engangsforhold: Afledt af skatterabatten vedr. omlægning af eksisterende kapitalpensioner anslås de ordinære indtægter at være fremrykket med hhv. godt 5 mia. kr. i 2013 og godt 1 mia. kr. i 2014 (netto) fra perioden 2014-2019. I 2018 er der korrigeret for nye oplysninger om de offentlige indtægter, som endnu ikke vurderes afspejlet i Danmarks Statistiks opgørelse af den faktiske offentlige saldo. I 2018-2020 er der endvidere korrigeret for investeringen i kampfly, som planlægges i perioden 2021-2026, men påvirker den strukturelle saldo gennem et syvårs glidende gennemsnit.
</t>
    </r>
    <r>
      <rPr>
        <b/>
        <sz val="11"/>
        <color theme="1"/>
        <rFont val="Arial"/>
        <family val="2"/>
      </rPr>
      <t>5)</t>
    </r>
    <r>
      <rPr>
        <sz val="11"/>
        <color theme="1"/>
        <rFont val="Arial"/>
        <family val="2"/>
      </rPr>
      <t xml:space="preserve"> Strukturel saldo opgjort i pct. af strukturelt BNP. 
</t>
    </r>
  </si>
  <si>
    <r>
      <rPr>
        <b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Baseret på de direkte provenuer fra finanseffektberegningen inkl. virkningen af udviklingen i den strukturelle beskæftigelse. De direkte provenuer er skønsmæssigt opgjort efter tilbageløb, og skattepligtige indkomstoverførsler er opgjort efter skat. I 2020 korrigeres for tilbagebetaling af ejendomsskatter vedr. ejerboliger og erhvervsejendomme, der beregningsteknisk er forudsat at udgøre 6½ mia. kr.</t>
    </r>
    <r>
      <rPr>
        <b/>
        <sz val="11"/>
        <color theme="1"/>
        <rFont val="Arial"/>
        <family val="2"/>
      </rPr>
      <t xml:space="preserve">
2)</t>
    </r>
    <r>
      <rPr>
        <sz val="11"/>
        <color theme="1"/>
        <rFont val="Arial"/>
        <family val="2"/>
      </rPr>
      <t xml:space="preserve"> Kan blandt andet afspejle ændringer i efterspørgselssammensætningen, forskydninger i pensionsind- og udbetalinger samt husholdningernes nettokapitalindkomster mv.</t>
    </r>
  </si>
  <si>
    <r>
      <rPr>
        <b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Tallene for 2018 i augustvurderingen er baseret på foreløbige nationalregnskabstal.</t>
    </r>
  </si>
  <si>
    <r>
      <rPr>
        <b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Baseret på nationalregnskabsopgørelsen af de offentlige udgifter til forskning og udvikling mv. Opgørelsen er dermed ikke direkte sammenlignelig med det offentlige forskningsbudget.</t>
    </r>
  </si>
  <si>
    <r>
      <rPr>
        <b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Beregningsteknisk fremskrevet på baggrund af udviklingen i den offentlige saldo og BNP.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</si>
</sst>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_ ;_ * \-#,##0.0_ ;_ * &quot;-&quot;??_ ;_ @_ "/>
    <numFmt numFmtId="165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323232"/>
      <name val="Arial"/>
      <family val="2"/>
    </font>
    <font>
      <i/>
      <sz val="12"/>
      <color theme="1"/>
      <name val="Arial"/>
      <family val="2"/>
    </font>
    <font>
      <b/>
      <sz val="16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el"/>
    </font>
    <font>
      <vertAlign val="superscript"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7"/>
      <color rgb="FF000000"/>
      <name val="Arial"/>
      <family val="2"/>
    </font>
    <font>
      <sz val="11"/>
      <color theme="1"/>
      <name val="Ariel"/>
    </font>
    <font>
      <b/>
      <sz val="11"/>
      <color theme="1"/>
      <name val="Ariel"/>
    </font>
    <font>
      <b/>
      <sz val="16"/>
      <color theme="0"/>
      <name val="Ariel"/>
    </font>
    <font>
      <b/>
      <sz val="13"/>
      <color theme="0"/>
      <name val="Ariel"/>
    </font>
  </fonts>
  <fills count="6">
    <fill>
      <patternFill patternType="none"/>
    </fill>
    <fill>
      <patternFill patternType="gray125"/>
    </fill>
    <fill>
      <patternFill patternType="solid">
        <fgColor rgb="FFF8FAFA"/>
        <bgColor indexed="64"/>
      </patternFill>
    </fill>
    <fill>
      <patternFill patternType="solid">
        <fgColor rgb="FFE5E7E7"/>
        <bgColor indexed="64"/>
      </patternFill>
    </fill>
    <fill>
      <patternFill patternType="solid">
        <fgColor rgb="FF031D5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2323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Border="0" applyAlignment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6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0" fontId="4" fillId="3" borderId="2" xfId="0" quotePrefix="1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3" fillId="4" borderId="0" xfId="0" applyFont="1" applyFill="1"/>
    <xf numFmtId="0" fontId="3" fillId="4" borderId="3" xfId="0" applyFont="1" applyFill="1" applyBorder="1"/>
    <xf numFmtId="0" fontId="5" fillId="4" borderId="3" xfId="0" applyFont="1" applyFill="1" applyBorder="1"/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/>
    <xf numFmtId="0" fontId="10" fillId="4" borderId="0" xfId="0" applyFont="1" applyFill="1" applyBorder="1" applyAlignment="1">
      <alignment vertical="center"/>
    </xf>
    <xf numFmtId="0" fontId="13" fillId="4" borderId="3" xfId="0" applyFont="1" applyFill="1" applyBorder="1" applyAlignment="1">
      <alignment vertical="top"/>
    </xf>
    <xf numFmtId="2" fontId="3" fillId="2" borderId="0" xfId="0" applyNumberFormat="1" applyFont="1" applyFill="1"/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165" fontId="3" fillId="2" borderId="0" xfId="0" applyNumberFormat="1" applyFont="1" applyFill="1"/>
    <xf numFmtId="165" fontId="3" fillId="2" borderId="1" xfId="0" applyNumberFormat="1" applyFont="1" applyFill="1" applyBorder="1"/>
    <xf numFmtId="164" fontId="3" fillId="2" borderId="0" xfId="0" applyNumberFormat="1" applyFont="1" applyFill="1"/>
    <xf numFmtId="0" fontId="16" fillId="2" borderId="0" xfId="1" quotePrefix="1" applyFont="1" applyFill="1"/>
    <xf numFmtId="0" fontId="4" fillId="3" borderId="4" xfId="0" quotePrefix="1" applyNumberFormat="1" applyFont="1" applyFill="1" applyBorder="1" applyAlignment="1">
      <alignment horizontal="right"/>
    </xf>
    <xf numFmtId="0" fontId="4" fillId="2" borderId="4" xfId="0" applyFont="1" applyFill="1" applyBorder="1"/>
    <xf numFmtId="0" fontId="3" fillId="2" borderId="0" xfId="0" applyFont="1" applyFill="1" applyAlignment="1">
      <alignment horizontal="left"/>
    </xf>
    <xf numFmtId="0" fontId="3" fillId="2" borderId="4" xfId="0" applyFont="1" applyFill="1" applyBorder="1" applyAlignment="1"/>
    <xf numFmtId="0" fontId="3" fillId="2" borderId="0" xfId="0" applyFont="1" applyFill="1" applyAlignment="1"/>
    <xf numFmtId="164" fontId="3" fillId="2" borderId="1" xfId="0" applyNumberFormat="1" applyFont="1" applyFill="1" applyBorder="1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4" fillId="5" borderId="0" xfId="0" applyFont="1" applyFill="1" applyBorder="1"/>
    <xf numFmtId="0" fontId="3" fillId="5" borderId="0" xfId="0" applyFont="1" applyFill="1" applyBorder="1"/>
    <xf numFmtId="165" fontId="3" fillId="5" borderId="0" xfId="0" applyNumberFormat="1" applyFont="1" applyFill="1" applyBorder="1"/>
    <xf numFmtId="165" fontId="3" fillId="5" borderId="0" xfId="0" applyNumberFormat="1" applyFont="1" applyFill="1"/>
    <xf numFmtId="0" fontId="3" fillId="5" borderId="1" xfId="0" applyFont="1" applyFill="1" applyBorder="1"/>
    <xf numFmtId="165" fontId="3" fillId="5" borderId="1" xfId="0" applyNumberFormat="1" applyFont="1" applyFill="1" applyBorder="1"/>
    <xf numFmtId="165" fontId="4" fillId="5" borderId="0" xfId="0" applyNumberFormat="1" applyFont="1" applyFill="1" applyBorder="1"/>
    <xf numFmtId="0" fontId="3" fillId="5" borderId="0" xfId="0" applyFont="1" applyFill="1" applyAlignment="1">
      <alignment wrapText="1"/>
    </xf>
    <xf numFmtId="0" fontId="3" fillId="5" borderId="0" xfId="0" applyFont="1" applyFill="1" applyAlignment="1"/>
    <xf numFmtId="0" fontId="4" fillId="5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165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4" fillId="3" borderId="2" xfId="0" quotePrefix="1" applyNumberFormat="1" applyFont="1" applyFill="1" applyBorder="1" applyAlignment="1"/>
    <xf numFmtId="165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165" fontId="4" fillId="5" borderId="0" xfId="0" applyNumberFormat="1" applyFont="1" applyFill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0" fontId="19" fillId="5" borderId="0" xfId="0" applyFont="1" applyFill="1" applyBorder="1"/>
    <xf numFmtId="165" fontId="4" fillId="5" borderId="1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right"/>
    </xf>
    <xf numFmtId="1" fontId="4" fillId="5" borderId="0" xfId="0" applyNumberFormat="1" applyFont="1" applyFill="1"/>
    <xf numFmtId="0" fontId="21" fillId="5" borderId="0" xfId="0" applyFont="1" applyFill="1"/>
    <xf numFmtId="0" fontId="22" fillId="3" borderId="2" xfId="0" applyFont="1" applyFill="1" applyBorder="1"/>
    <xf numFmtId="0" fontId="22" fillId="3" borderId="2" xfId="0" quotePrefix="1" applyNumberFormat="1" applyFont="1" applyFill="1" applyBorder="1" applyAlignment="1">
      <alignment horizontal="right"/>
    </xf>
    <xf numFmtId="0" fontId="22" fillId="5" borderId="0" xfId="0" applyFont="1" applyFill="1"/>
    <xf numFmtId="0" fontId="22" fillId="5" borderId="0" xfId="0" applyFont="1" applyFill="1" applyBorder="1"/>
    <xf numFmtId="0" fontId="21" fillId="5" borderId="0" xfId="0" applyFont="1" applyFill="1" applyBorder="1"/>
    <xf numFmtId="0" fontId="21" fillId="5" borderId="1" xfId="0" applyFont="1" applyFill="1" applyBorder="1"/>
    <xf numFmtId="0" fontId="23" fillId="4" borderId="0" xfId="0" applyFont="1" applyFill="1" applyBorder="1" applyAlignment="1">
      <alignment vertical="center"/>
    </xf>
    <xf numFmtId="0" fontId="21" fillId="4" borderId="0" xfId="0" applyFont="1" applyFill="1"/>
    <xf numFmtId="0" fontId="24" fillId="4" borderId="3" xfId="0" applyFont="1" applyFill="1" applyBorder="1" applyAlignment="1">
      <alignment vertical="top"/>
    </xf>
    <xf numFmtId="0" fontId="21" fillId="4" borderId="3" xfId="0" applyFont="1" applyFill="1" applyBorder="1"/>
    <xf numFmtId="0" fontId="22" fillId="5" borderId="1" xfId="0" applyFont="1" applyFill="1" applyBorder="1"/>
    <xf numFmtId="0" fontId="19" fillId="5" borderId="1" xfId="0" applyFont="1" applyFill="1" applyBorder="1"/>
    <xf numFmtId="165" fontId="21" fillId="5" borderId="0" xfId="0" applyNumberFormat="1" applyFont="1" applyFill="1"/>
    <xf numFmtId="165" fontId="21" fillId="5" borderId="1" xfId="0" applyNumberFormat="1" applyFont="1" applyFill="1" applyBorder="1"/>
    <xf numFmtId="165" fontId="21" fillId="5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4" fillId="3" borderId="5" xfId="0" quotePrefix="1" applyNumberFormat="1" applyFont="1" applyFill="1" applyBorder="1" applyAlignment="1"/>
    <xf numFmtId="1" fontId="4" fillId="5" borderId="6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right"/>
    </xf>
    <xf numFmtId="165" fontId="4" fillId="5" borderId="6" xfId="0" applyNumberFormat="1" applyFont="1" applyFill="1" applyBorder="1" applyAlignment="1">
      <alignment horizontal="right"/>
    </xf>
    <xf numFmtId="165" fontId="4" fillId="5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4" fillId="3" borderId="2" xfId="0" applyFont="1" applyFill="1" applyBorder="1" applyAlignment="1">
      <alignment horizontal="center"/>
    </xf>
  </cellXfs>
  <cellStyles count="8">
    <cellStyle name="Link" xfId="1" builtinId="8"/>
    <cellStyle name="Normal" xfId="0" builtinId="0"/>
    <cellStyle name="Normal 122" xfId="5"/>
    <cellStyle name="Normal 124" xfId="6"/>
    <cellStyle name="Normal 2" xfId="4"/>
    <cellStyle name="Normal 2 2 11" xfId="7"/>
    <cellStyle name="Normal 2 3" xfId="2"/>
    <cellStyle name="Procent 2" xfId="3"/>
  </cellStyles>
  <dxfs count="0"/>
  <tableStyles count="0" defaultTableStyle="TableStyleMedium2" defaultPivotStyle="PivotStyleLight16"/>
  <colors>
    <mruColors>
      <color rgb="FF031D5C"/>
      <color rgb="FF1E7796"/>
      <color rgb="FF74C9E6"/>
      <color rgb="FF323232"/>
      <color rgb="FF969696"/>
      <color rgb="FF797777"/>
      <color rgb="FF00C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1</xdr:row>
      <xdr:rowOff>205740</xdr:rowOff>
    </xdr:from>
    <xdr:to>
      <xdr:col>11</xdr:col>
      <xdr:colOff>235200</xdr:colOff>
      <xdr:row>3</xdr:row>
      <xdr:rowOff>289560</xdr:rowOff>
    </xdr:to>
    <xdr:sp macro="" textlink="">
      <xdr:nvSpPr>
        <xdr:cNvPr id="3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7848600" y="373380"/>
          <a:ext cx="2925060" cy="8001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16914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433322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433322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433322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433322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4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433322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529078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529078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586740</xdr:colOff>
      <xdr:row>0</xdr:row>
      <xdr:rowOff>60960</xdr:rowOff>
    </xdr:from>
    <xdr:to>
      <xdr:col>22</xdr:col>
      <xdr:colOff>220980</xdr:colOff>
      <xdr:row>1</xdr:row>
      <xdr:rowOff>190500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20078700" y="60960"/>
          <a:ext cx="1463040" cy="43434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83820</xdr:rowOff>
    </xdr:from>
    <xdr:to>
      <xdr:col>16</xdr:col>
      <xdr:colOff>15240</xdr:colOff>
      <xdr:row>1</xdr:row>
      <xdr:rowOff>182880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2230100" y="83820"/>
          <a:ext cx="1592580" cy="4038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00C0AF"/>
      </a:dk2>
      <a:lt2>
        <a:srgbClr val="004640"/>
      </a:lt2>
      <a:accent1>
        <a:srgbClr val="A1CCA5"/>
      </a:accent1>
      <a:accent2>
        <a:srgbClr val="DB8167"/>
      </a:accent2>
      <a:accent3>
        <a:srgbClr val="B23756"/>
      </a:accent3>
      <a:accent4>
        <a:srgbClr val="54457F"/>
      </a:accent4>
      <a:accent5>
        <a:srgbClr val="3E92CC"/>
      </a:accent5>
      <a:accent6>
        <a:srgbClr val="797777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/>
  </sheetPr>
  <dimension ref="A1:B40"/>
  <sheetViews>
    <sheetView tabSelected="1" zoomScaleNormal="100" workbookViewId="0">
      <selection activeCell="A67" sqref="A67"/>
    </sheetView>
  </sheetViews>
  <sheetFormatPr defaultColWidth="9.125" defaultRowHeight="15.65"/>
  <cols>
    <col min="1" max="1" width="9.125" style="1"/>
    <col min="2" max="2" width="62.25" style="1" bestFit="1" customWidth="1"/>
    <col min="3" max="9" width="9.125" style="1"/>
    <col min="10" max="10" width="9.25" style="1" customWidth="1"/>
    <col min="11" max="11" width="9.125" style="1" customWidth="1"/>
    <col min="12" max="16384" width="9.125" style="1"/>
  </cols>
  <sheetData>
    <row r="1" spans="1:2" s="10" customFormat="1" ht="13.6" customHeight="1"/>
    <row r="2" spans="1:2" s="10" customFormat="1" ht="21.1">
      <c r="B2" s="13" t="s">
        <v>2</v>
      </c>
    </row>
    <row r="3" spans="1:2" s="10" customFormat="1" ht="34.65">
      <c r="B3" s="14" t="s">
        <v>129</v>
      </c>
    </row>
    <row r="4" spans="1:2" s="10" customFormat="1" ht="27.2">
      <c r="B4" s="15" t="s">
        <v>130</v>
      </c>
    </row>
    <row r="5" spans="1:2" s="11" customFormat="1" ht="6.8" customHeight="1">
      <c r="B5" s="12"/>
    </row>
    <row r="7" spans="1:2">
      <c r="B7" s="2" t="s">
        <v>0</v>
      </c>
    </row>
    <row r="8" spans="1:2">
      <c r="A8" s="3"/>
      <c r="B8" s="24" t="s">
        <v>115</v>
      </c>
    </row>
    <row r="9" spans="1:2">
      <c r="A9" s="3"/>
      <c r="B9" s="24" t="s">
        <v>116</v>
      </c>
    </row>
    <row r="10" spans="1:2">
      <c r="A10" s="3"/>
      <c r="B10" s="24" t="s">
        <v>117</v>
      </c>
    </row>
    <row r="11" spans="1:2">
      <c r="A11" s="3"/>
      <c r="B11" s="24" t="s">
        <v>279</v>
      </c>
    </row>
    <row r="12" spans="1:2">
      <c r="A12" s="3"/>
      <c r="B12" s="24" t="s">
        <v>118</v>
      </c>
    </row>
    <row r="13" spans="1:2">
      <c r="A13" s="3"/>
      <c r="B13" s="24" t="s">
        <v>119</v>
      </c>
    </row>
    <row r="14" spans="1:2">
      <c r="A14" s="3"/>
      <c r="B14" s="24" t="s">
        <v>120</v>
      </c>
    </row>
    <row r="15" spans="1:2">
      <c r="A15" s="3"/>
      <c r="B15" s="24" t="s">
        <v>121</v>
      </c>
    </row>
    <row r="16" spans="1:2">
      <c r="A16" s="3"/>
      <c r="B16" s="24" t="s">
        <v>122</v>
      </c>
    </row>
    <row r="17" spans="1:2">
      <c r="A17" s="3"/>
      <c r="B17" s="24" t="s">
        <v>123</v>
      </c>
    </row>
    <row r="18" spans="1:2">
      <c r="A18" s="3"/>
      <c r="B18" s="24" t="s">
        <v>124</v>
      </c>
    </row>
    <row r="19" spans="1:2">
      <c r="A19" s="3"/>
      <c r="B19" s="24" t="s">
        <v>125</v>
      </c>
    </row>
    <row r="20" spans="1:2">
      <c r="A20" s="3"/>
      <c r="B20" s="24" t="s">
        <v>126</v>
      </c>
    </row>
    <row r="21" spans="1:2">
      <c r="A21" s="3"/>
      <c r="B21" s="24" t="s">
        <v>127</v>
      </c>
    </row>
    <row r="22" spans="1:2">
      <c r="A22" s="3"/>
      <c r="B22" s="24" t="s">
        <v>262</v>
      </c>
    </row>
    <row r="23" spans="1:2">
      <c r="A23" s="3"/>
    </row>
    <row r="24" spans="1:2">
      <c r="A24" s="3"/>
      <c r="B24" s="2" t="s">
        <v>263</v>
      </c>
    </row>
    <row r="25" spans="1:2">
      <c r="A25" s="3"/>
      <c r="B25" s="24" t="s">
        <v>264</v>
      </c>
    </row>
    <row r="26" spans="1:2">
      <c r="A26" s="3"/>
      <c r="B26" s="24" t="s">
        <v>265</v>
      </c>
    </row>
    <row r="27" spans="1:2">
      <c r="B27" s="24" t="s">
        <v>266</v>
      </c>
    </row>
    <row r="28" spans="1:2">
      <c r="B28" s="24" t="s">
        <v>267</v>
      </c>
    </row>
    <row r="29" spans="1:2">
      <c r="B29" s="24" t="s">
        <v>271</v>
      </c>
    </row>
    <row r="30" spans="1:2">
      <c r="B30" s="24" t="s">
        <v>270</v>
      </c>
    </row>
    <row r="31" spans="1:2">
      <c r="B31" s="24" t="s">
        <v>272</v>
      </c>
    </row>
    <row r="32" spans="1:2">
      <c r="B32" s="24" t="s">
        <v>273</v>
      </c>
    </row>
    <row r="33" spans="2:2">
      <c r="B33" s="24" t="s">
        <v>274</v>
      </c>
    </row>
    <row r="34" spans="2:2">
      <c r="B34" s="24" t="s">
        <v>275</v>
      </c>
    </row>
    <row r="35" spans="2:2">
      <c r="B35" s="24" t="s">
        <v>276</v>
      </c>
    </row>
    <row r="36" spans="2:2">
      <c r="B36" s="24" t="s">
        <v>277</v>
      </c>
    </row>
    <row r="39" spans="2:2" ht="16.3">
      <c r="B39" s="4" t="s">
        <v>3</v>
      </c>
    </row>
    <row r="40" spans="2:2" ht="16.3">
      <c r="B40" s="4" t="s">
        <v>1</v>
      </c>
    </row>
  </sheetData>
  <hyperlinks>
    <hyperlink ref="B8" location="'Figur 8.1'!A1" display="'Figur 8.1'!A1"/>
    <hyperlink ref="B9" location="'Figur 8.2'!A1" display="'Figur 8.2'!A1"/>
    <hyperlink ref="B10" location="'Figur 8.3'!A1" display="'Figur 8.3'!A1"/>
    <hyperlink ref="B11" location="'Figur 8.4'!A1" display="'Figur 8.4'!A1"/>
    <hyperlink ref="B12" location="'Figur 8.5'!A1" display="'Figur 8.5'!A1"/>
    <hyperlink ref="B13" location="'Figur 8.6'!A1" display="'Figur 8.6'!A1"/>
    <hyperlink ref="B14" location="'Figur 8.7'!A1" display="'Figur 8.7'!A1"/>
    <hyperlink ref="B15" location="'Figur 8.8'!A1" display="'Figur 8.8'!A1"/>
    <hyperlink ref="B16" location="'Figur 8.9'!A1" display="'Figur 8.9'!A1"/>
    <hyperlink ref="B17" location="'Figur 8.10'!A1" display="'Figur 8.10'!A1"/>
    <hyperlink ref="B18" location="'Figur 8.11'!A1" display="'Figur 8.11'!A1"/>
    <hyperlink ref="B19" location="'Figur 8.12'!A1" display="'Figur 8.12'!A1"/>
    <hyperlink ref="B20" location="'Figur 8.13'!A1" display="'Figur 8.13'!A1"/>
    <hyperlink ref="B21" location="'Figur 8.14'!A1" display="'Figur 8.14'!A1"/>
    <hyperlink ref="B22" location="'Boks 8.2, tabel a'!A1" display="'Boks 8.2, tabel a'!A1"/>
    <hyperlink ref="B25" location="'Tabel 8.1'!A1" display="'Tabel 8.1'!A1"/>
    <hyperlink ref="B26" location="'Tabel 8.2'!A1" display="'Tabel 8.2'!A1"/>
    <hyperlink ref="B27" location="'Tabel 8.3'!A1" display="'Tabel 8.3'!A1"/>
    <hyperlink ref="B28" location="'Tabel 8.4'!A1" display="'Tabel 8.4'!A1"/>
    <hyperlink ref="B29" location="'Tabel 8.5'!A1" display="'Tabel 8.5'!A1"/>
    <hyperlink ref="B30" location="'Tabel 8.6'!A1" display="'Tabel 8.6'!A1"/>
    <hyperlink ref="B31" location="'Tabel 8.7'!A1" display="'Tabel 8.7'!A1"/>
    <hyperlink ref="B32" location="'Tabel 8.8'!A1" display="'Tabel 8.8'!A1"/>
    <hyperlink ref="B33" location="'Tabel 8.9'!A1" display="'Tabel 8.9'!A1"/>
    <hyperlink ref="B34" location="'Tabel 8.10'!A1" display="'Tabel 8.10'!A1"/>
    <hyperlink ref="B35" location="'Tabel 8.11'!A1" display="'Tabel 8.11'!A1"/>
    <hyperlink ref="B36" location="'Tabel 8.12'!A1" display="'Tabel 8.12'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B1:N12"/>
  <sheetViews>
    <sheetView workbookViewId="0">
      <selection activeCell="A71" sqref="A71"/>
    </sheetView>
  </sheetViews>
  <sheetFormatPr defaultColWidth="9.125" defaultRowHeight="13.6"/>
  <cols>
    <col min="1" max="1" width="9.125" style="5"/>
    <col min="2" max="2" width="58.75" style="5" customWidth="1"/>
    <col min="3" max="5" width="10.625" style="5" bestFit="1" customWidth="1"/>
    <col min="6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14" s="10" customFormat="1" ht="23.95" customHeight="1">
      <c r="B1" s="16" t="s">
        <v>41</v>
      </c>
    </row>
    <row r="2" spans="2:14" s="11" customFormat="1" ht="18.7" customHeight="1">
      <c r="B2" s="17" t="s">
        <v>42</v>
      </c>
    </row>
    <row r="3" spans="2:14">
      <c r="I3" s="6"/>
      <c r="J3" s="6"/>
      <c r="K3" s="6"/>
      <c r="L3" s="6"/>
      <c r="M3" s="6"/>
      <c r="N3" s="6"/>
    </row>
    <row r="5" spans="2:14" ht="14.3">
      <c r="B5" s="7"/>
      <c r="C5" s="7">
        <v>2018</v>
      </c>
      <c r="D5" s="7">
        <v>2019</v>
      </c>
      <c r="E5" s="7">
        <v>2020</v>
      </c>
    </row>
    <row r="6" spans="2:14" ht="14.3">
      <c r="B6" s="9" t="s">
        <v>43</v>
      </c>
      <c r="C6" s="5">
        <v>0.7</v>
      </c>
    </row>
    <row r="7" spans="2:14" ht="14.3">
      <c r="B7" s="9" t="s">
        <v>44</v>
      </c>
      <c r="C7" s="21">
        <v>0.4</v>
      </c>
      <c r="D7" s="21">
        <v>0.5</v>
      </c>
      <c r="E7" s="21">
        <v>0.4</v>
      </c>
      <c r="F7" s="18"/>
      <c r="G7" s="18"/>
      <c r="H7" s="18"/>
    </row>
    <row r="8" spans="2:14" ht="14.3">
      <c r="B8" s="8" t="s">
        <v>39</v>
      </c>
      <c r="C8" s="22"/>
      <c r="D8" s="22">
        <v>0.8</v>
      </c>
      <c r="E8" s="22">
        <v>0.7</v>
      </c>
      <c r="F8" s="18"/>
      <c r="G8" s="18"/>
      <c r="H8" s="18"/>
    </row>
    <row r="9" spans="2:14" ht="14.3" customHeight="1">
      <c r="B9" s="87" t="s">
        <v>40</v>
      </c>
      <c r="C9" s="87"/>
      <c r="D9" s="87"/>
      <c r="E9" s="87"/>
      <c r="F9" s="18"/>
      <c r="G9" s="18"/>
      <c r="H9" s="18"/>
    </row>
    <row r="10" spans="2:14">
      <c r="B10" s="88"/>
      <c r="C10" s="88"/>
      <c r="D10" s="88"/>
      <c r="E10" s="88"/>
      <c r="F10" s="18"/>
      <c r="G10" s="18"/>
      <c r="H10" s="18"/>
    </row>
    <row r="11" spans="2:14" ht="14.3">
      <c r="B11" s="27" t="s">
        <v>45</v>
      </c>
      <c r="C11" s="80"/>
      <c r="D11" s="80"/>
      <c r="E11" s="80"/>
      <c r="F11" s="18"/>
      <c r="G11" s="18"/>
      <c r="H11" s="18"/>
    </row>
    <row r="12" spans="2:14">
      <c r="C12" s="18"/>
      <c r="D12" s="18"/>
      <c r="E12" s="18"/>
    </row>
  </sheetData>
  <mergeCells count="1">
    <mergeCell ref="B9:E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1:R11"/>
  <sheetViews>
    <sheetView workbookViewId="0">
      <selection activeCell="A94" sqref="A94"/>
    </sheetView>
  </sheetViews>
  <sheetFormatPr defaultColWidth="9.125" defaultRowHeight="13.6"/>
  <cols>
    <col min="1" max="1" width="9.125" style="5"/>
    <col min="2" max="2" width="50.75" style="5" customWidth="1"/>
    <col min="3" max="3" width="7.125" style="5" customWidth="1"/>
    <col min="4" max="5" width="9.25" style="5" customWidth="1"/>
    <col min="6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18" s="10" customFormat="1" ht="23.95" customHeight="1">
      <c r="B1" s="16" t="s">
        <v>49</v>
      </c>
    </row>
    <row r="2" spans="2:18" s="11" customFormat="1" ht="18.7" customHeight="1">
      <c r="B2" s="17" t="s">
        <v>48</v>
      </c>
    </row>
    <row r="3" spans="2:18">
      <c r="F3" s="6"/>
      <c r="G3" s="6"/>
      <c r="I3" s="6"/>
      <c r="J3" s="6"/>
      <c r="K3" s="6"/>
      <c r="L3" s="6"/>
      <c r="M3" s="6"/>
      <c r="N3" s="6"/>
    </row>
    <row r="4" spans="2:18">
      <c r="C4" s="18"/>
      <c r="D4" s="18"/>
      <c r="E4" s="18"/>
      <c r="F4" s="18"/>
      <c r="G4" s="18"/>
      <c r="H4" s="18"/>
    </row>
    <row r="5" spans="2:18" ht="14.3">
      <c r="B5" s="7"/>
      <c r="C5" s="7">
        <v>2005</v>
      </c>
      <c r="D5" s="7">
        <v>2006</v>
      </c>
      <c r="E5" s="19">
        <v>2007</v>
      </c>
      <c r="F5" s="7">
        <v>2008</v>
      </c>
      <c r="G5" s="7">
        <v>2009</v>
      </c>
      <c r="H5" s="7">
        <v>2010</v>
      </c>
      <c r="I5" s="19">
        <v>2011</v>
      </c>
      <c r="J5" s="7">
        <v>2012</v>
      </c>
      <c r="K5" s="7">
        <v>2013</v>
      </c>
      <c r="L5" s="7">
        <v>2014</v>
      </c>
      <c r="M5" s="19">
        <v>2015</v>
      </c>
      <c r="N5" s="7">
        <v>2016</v>
      </c>
      <c r="O5" s="7">
        <v>2017</v>
      </c>
      <c r="P5" s="7">
        <v>2018</v>
      </c>
      <c r="Q5" s="19">
        <v>2019</v>
      </c>
      <c r="R5" s="7">
        <v>2020</v>
      </c>
    </row>
    <row r="6" spans="2:18" ht="14.3">
      <c r="B6" s="9" t="s">
        <v>46</v>
      </c>
      <c r="C6" s="21">
        <v>511.1</v>
      </c>
      <c r="D6" s="21">
        <v>524.1</v>
      </c>
      <c r="E6" s="21">
        <v>530.4</v>
      </c>
      <c r="F6" s="21">
        <v>543.79999999999995</v>
      </c>
      <c r="G6" s="21">
        <v>556.6</v>
      </c>
      <c r="H6" s="21">
        <v>559.6</v>
      </c>
      <c r="I6" s="21">
        <v>548.79999999999995</v>
      </c>
      <c r="J6" s="21">
        <v>553.6</v>
      </c>
      <c r="K6" s="21">
        <v>551.20000000000005</v>
      </c>
      <c r="L6" s="21">
        <v>554.29999999999995</v>
      </c>
      <c r="M6" s="21">
        <v>557.9</v>
      </c>
      <c r="N6" s="21">
        <v>558.9</v>
      </c>
      <c r="O6" s="21">
        <v>562.79999999999995</v>
      </c>
      <c r="P6" s="21">
        <v>566.70000000000005</v>
      </c>
      <c r="Q6" s="21"/>
      <c r="R6" s="21"/>
    </row>
    <row r="7" spans="2:18" ht="14.3">
      <c r="B7" s="8" t="s">
        <v>47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>
        <v>571.20000000000005</v>
      </c>
      <c r="R7" s="22">
        <v>575.20000000000005</v>
      </c>
    </row>
    <row r="8" spans="2:18" ht="14.3">
      <c r="B8" s="28" t="s">
        <v>40</v>
      </c>
      <c r="C8" s="28"/>
    </row>
    <row r="9" spans="2:18" ht="14.3">
      <c r="B9" s="27" t="s">
        <v>45</v>
      </c>
      <c r="C9" s="29"/>
    </row>
    <row r="10" spans="2:18">
      <c r="B10" s="29"/>
      <c r="C10" s="29"/>
    </row>
    <row r="11" spans="2:18">
      <c r="C11" s="1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1:BN10"/>
  <sheetViews>
    <sheetView workbookViewId="0">
      <selection activeCell="A105" sqref="A105"/>
    </sheetView>
  </sheetViews>
  <sheetFormatPr defaultColWidth="9.125" defaultRowHeight="13.6"/>
  <cols>
    <col min="1" max="1" width="9.125" style="5"/>
    <col min="2" max="2" width="77.375" style="5" customWidth="1"/>
    <col min="3" max="3" width="10.125" style="5" customWidth="1"/>
    <col min="4" max="4" width="10.25" style="5" customWidth="1"/>
    <col min="5" max="5" width="10.625" style="5" customWidth="1"/>
    <col min="6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66" s="10" customFormat="1" ht="23.95" customHeight="1">
      <c r="B1" s="16" t="s">
        <v>99</v>
      </c>
    </row>
    <row r="2" spans="2:66" s="11" customFormat="1" ht="18.7" customHeight="1">
      <c r="B2" s="17" t="s">
        <v>100</v>
      </c>
    </row>
    <row r="3" spans="2:66">
      <c r="I3" s="6"/>
      <c r="J3" s="6"/>
      <c r="K3" s="6"/>
      <c r="L3" s="6"/>
      <c r="M3" s="6"/>
      <c r="N3" s="6"/>
    </row>
    <row r="4" spans="2:66">
      <c r="C4" s="18"/>
      <c r="D4" s="18"/>
      <c r="E4" s="18"/>
      <c r="F4" s="18"/>
      <c r="G4" s="18"/>
      <c r="H4" s="18"/>
    </row>
    <row r="5" spans="2:66" ht="14.3">
      <c r="B5" s="7"/>
      <c r="C5" s="7" t="s">
        <v>53</v>
      </c>
      <c r="D5" s="7" t="s">
        <v>54</v>
      </c>
      <c r="E5" s="20" t="s">
        <v>55</v>
      </c>
      <c r="F5" s="7" t="s">
        <v>56</v>
      </c>
      <c r="G5" s="7" t="s">
        <v>57</v>
      </c>
      <c r="H5" s="7" t="s">
        <v>58</v>
      </c>
      <c r="I5" s="20" t="s">
        <v>59</v>
      </c>
      <c r="J5" s="7" t="s">
        <v>60</v>
      </c>
      <c r="K5" s="7" t="s">
        <v>61</v>
      </c>
      <c r="L5" s="7" t="s">
        <v>62</v>
      </c>
      <c r="M5" s="20" t="s">
        <v>63</v>
      </c>
      <c r="N5" s="7" t="s">
        <v>64</v>
      </c>
      <c r="O5" s="7" t="s">
        <v>65</v>
      </c>
      <c r="P5" s="7" t="s">
        <v>66</v>
      </c>
      <c r="Q5" s="20" t="s">
        <v>67</v>
      </c>
      <c r="R5" s="7" t="s">
        <v>68</v>
      </c>
      <c r="S5" s="7" t="s">
        <v>69</v>
      </c>
      <c r="T5" s="7" t="s">
        <v>70</v>
      </c>
      <c r="U5" s="20" t="s">
        <v>71</v>
      </c>
      <c r="V5" s="7" t="s">
        <v>72</v>
      </c>
      <c r="W5" s="7" t="s">
        <v>73</v>
      </c>
      <c r="X5" s="7" t="s">
        <v>74</v>
      </c>
      <c r="Y5" s="20" t="s">
        <v>75</v>
      </c>
      <c r="Z5" s="7" t="s">
        <v>76</v>
      </c>
      <c r="AA5" s="7" t="s">
        <v>77</v>
      </c>
      <c r="AB5" s="7" t="s">
        <v>78</v>
      </c>
      <c r="AC5" s="20" t="s">
        <v>79</v>
      </c>
      <c r="AD5" s="7" t="s">
        <v>80</v>
      </c>
      <c r="AE5" s="7" t="s">
        <v>81</v>
      </c>
      <c r="AF5" s="7" t="s">
        <v>82</v>
      </c>
      <c r="AG5" s="20" t="s">
        <v>83</v>
      </c>
      <c r="AH5" s="7" t="s">
        <v>84</v>
      </c>
      <c r="AI5" s="7" t="s">
        <v>85</v>
      </c>
      <c r="AJ5" s="7" t="s">
        <v>86</v>
      </c>
      <c r="AK5" s="20" t="s">
        <v>87</v>
      </c>
      <c r="AL5" s="7" t="s">
        <v>88</v>
      </c>
      <c r="AM5" s="7" t="s">
        <v>90</v>
      </c>
      <c r="AN5" s="7" t="s">
        <v>91</v>
      </c>
      <c r="AO5" s="20" t="s">
        <v>92</v>
      </c>
      <c r="AP5" s="7" t="s">
        <v>89</v>
      </c>
      <c r="AQ5" s="7" t="s">
        <v>4</v>
      </c>
      <c r="AR5" s="7" t="s">
        <v>5</v>
      </c>
      <c r="AS5" s="20" t="s">
        <v>6</v>
      </c>
      <c r="AT5" s="7" t="s">
        <v>7</v>
      </c>
      <c r="AU5" s="7" t="s">
        <v>8</v>
      </c>
      <c r="AV5" s="7" t="s">
        <v>9</v>
      </c>
      <c r="AW5" s="20" t="s">
        <v>10</v>
      </c>
      <c r="AX5" s="7" t="s">
        <v>11</v>
      </c>
      <c r="AY5" s="7" t="s">
        <v>12</v>
      </c>
      <c r="AZ5" s="7" t="s">
        <v>13</v>
      </c>
      <c r="BA5" s="20" t="s">
        <v>14</v>
      </c>
      <c r="BB5" s="7" t="s">
        <v>15</v>
      </c>
      <c r="BC5" s="7" t="s">
        <v>16</v>
      </c>
      <c r="BD5" s="7" t="s">
        <v>17</v>
      </c>
      <c r="BE5" s="20" t="s">
        <v>18</v>
      </c>
      <c r="BF5" s="7" t="s">
        <v>19</v>
      </c>
      <c r="BG5" s="7" t="s">
        <v>20</v>
      </c>
      <c r="BH5" s="7" t="s">
        <v>21</v>
      </c>
      <c r="BI5" s="20" t="s">
        <v>93</v>
      </c>
      <c r="BJ5" s="7" t="s">
        <v>94</v>
      </c>
      <c r="BK5" s="7" t="s">
        <v>95</v>
      </c>
      <c r="BL5" s="7" t="s">
        <v>96</v>
      </c>
      <c r="BM5" s="20" t="s">
        <v>97</v>
      </c>
      <c r="BN5" s="7" t="s">
        <v>98</v>
      </c>
    </row>
    <row r="6" spans="2:66" ht="14.3">
      <c r="B6" s="9" t="s">
        <v>50</v>
      </c>
      <c r="C6" s="21">
        <v>776.3</v>
      </c>
      <c r="D6" s="21">
        <v>784.1</v>
      </c>
      <c r="E6" s="21">
        <v>782.9</v>
      </c>
      <c r="F6" s="21">
        <v>785.1</v>
      </c>
      <c r="G6" s="21">
        <v>779.9</v>
      </c>
      <c r="H6" s="21">
        <v>780.4</v>
      </c>
      <c r="I6" s="21">
        <v>781.7</v>
      </c>
      <c r="J6" s="21">
        <v>789.5</v>
      </c>
      <c r="K6" s="21">
        <v>780.6</v>
      </c>
      <c r="L6" s="21">
        <v>777.2</v>
      </c>
      <c r="M6" s="21">
        <v>779.9</v>
      </c>
      <c r="N6" s="21">
        <v>781</v>
      </c>
      <c r="O6" s="21">
        <v>774.9</v>
      </c>
      <c r="P6" s="21">
        <v>750.8</v>
      </c>
      <c r="Q6" s="21">
        <v>775.5</v>
      </c>
      <c r="R6" s="21">
        <v>777.8</v>
      </c>
      <c r="S6" s="21">
        <v>788.2</v>
      </c>
      <c r="T6" s="21">
        <v>792.2</v>
      </c>
      <c r="U6" s="21">
        <v>797.7</v>
      </c>
      <c r="V6" s="21">
        <v>801.5</v>
      </c>
      <c r="W6" s="21">
        <v>805.8</v>
      </c>
      <c r="X6" s="21">
        <v>805.2</v>
      </c>
      <c r="Y6" s="21">
        <v>801.6</v>
      </c>
      <c r="Z6" s="21">
        <v>797.7</v>
      </c>
      <c r="AA6" s="21">
        <v>794.6</v>
      </c>
      <c r="AB6" s="21">
        <v>790.3</v>
      </c>
      <c r="AC6" s="21">
        <v>786.6</v>
      </c>
      <c r="AD6" s="21">
        <v>784.8</v>
      </c>
      <c r="AE6" s="21">
        <v>782.9</v>
      </c>
      <c r="AF6" s="21">
        <v>780.7</v>
      </c>
      <c r="AG6" s="21">
        <v>780.4</v>
      </c>
      <c r="AH6" s="21">
        <v>781.9</v>
      </c>
      <c r="AI6" s="21">
        <v>783.4</v>
      </c>
      <c r="AJ6" s="21">
        <v>769.4</v>
      </c>
      <c r="AK6" s="21">
        <v>787.6</v>
      </c>
      <c r="AL6" s="21">
        <v>787.1</v>
      </c>
      <c r="AM6" s="21">
        <v>785</v>
      </c>
      <c r="AN6" s="21">
        <v>782.8</v>
      </c>
      <c r="AO6" s="21">
        <v>780.5</v>
      </c>
      <c r="AP6" s="21">
        <v>780.1</v>
      </c>
      <c r="AQ6" s="21">
        <v>783.1</v>
      </c>
      <c r="AR6" s="21">
        <v>783.6</v>
      </c>
      <c r="AS6" s="21">
        <v>782.6</v>
      </c>
      <c r="AT6" s="21">
        <v>780.7</v>
      </c>
      <c r="AU6" s="21">
        <v>777.9</v>
      </c>
      <c r="AV6" s="21">
        <v>777</v>
      </c>
      <c r="AW6" s="21">
        <v>775.9</v>
      </c>
      <c r="AX6" s="21">
        <v>775.5</v>
      </c>
      <c r="AY6" s="21">
        <v>774.4</v>
      </c>
      <c r="AZ6" s="21">
        <v>774.8</v>
      </c>
      <c r="BA6" s="21">
        <v>775.9</v>
      </c>
      <c r="BB6" s="21">
        <v>777.5</v>
      </c>
      <c r="BC6" s="21">
        <v>779.8</v>
      </c>
      <c r="BD6" s="21">
        <v>781.5</v>
      </c>
      <c r="BE6" s="21">
        <v>783.7</v>
      </c>
      <c r="BF6" s="21">
        <v>784.7</v>
      </c>
      <c r="BG6" s="21">
        <v>786.5</v>
      </c>
      <c r="BH6" s="21"/>
      <c r="BI6" s="21"/>
      <c r="BJ6" s="21"/>
      <c r="BK6" s="21"/>
      <c r="BL6" s="21"/>
      <c r="BM6" s="21"/>
      <c r="BN6" s="21"/>
    </row>
    <row r="7" spans="2:66" ht="14.3">
      <c r="B7" s="9" t="s">
        <v>51</v>
      </c>
      <c r="C7" s="21">
        <v>816.5</v>
      </c>
      <c r="D7" s="21">
        <v>824.8</v>
      </c>
      <c r="E7" s="21">
        <v>824</v>
      </c>
      <c r="F7" s="21">
        <v>824.9</v>
      </c>
      <c r="G7" s="21">
        <v>822</v>
      </c>
      <c r="H7" s="21">
        <v>823.5</v>
      </c>
      <c r="I7" s="21">
        <v>825.6</v>
      </c>
      <c r="J7" s="21">
        <v>832.7</v>
      </c>
      <c r="K7" s="21">
        <v>826.3</v>
      </c>
      <c r="L7" s="21">
        <v>823.1</v>
      </c>
      <c r="M7" s="21">
        <v>825.3</v>
      </c>
      <c r="N7" s="21">
        <v>824.6</v>
      </c>
      <c r="O7" s="21">
        <v>818.7</v>
      </c>
      <c r="P7" s="21">
        <v>816.6</v>
      </c>
      <c r="Q7" s="21">
        <v>819.2</v>
      </c>
      <c r="R7" s="21">
        <v>822</v>
      </c>
      <c r="S7" s="21">
        <v>833.1</v>
      </c>
      <c r="T7" s="21">
        <v>837.9</v>
      </c>
      <c r="U7" s="21">
        <v>842.9</v>
      </c>
      <c r="V7" s="21">
        <v>846.9</v>
      </c>
      <c r="W7" s="21">
        <v>851.4</v>
      </c>
      <c r="X7" s="21">
        <v>851.1</v>
      </c>
      <c r="Y7" s="21">
        <v>847.4</v>
      </c>
      <c r="Z7" s="21">
        <v>843.4</v>
      </c>
      <c r="AA7" s="21">
        <v>839.5</v>
      </c>
      <c r="AB7" s="21">
        <v>834.5</v>
      </c>
      <c r="AC7" s="21">
        <v>830</v>
      </c>
      <c r="AD7" s="21">
        <v>827.3</v>
      </c>
      <c r="AE7" s="21">
        <v>825</v>
      </c>
      <c r="AF7" s="21">
        <v>821.9</v>
      </c>
      <c r="AG7" s="21">
        <v>820.9</v>
      </c>
      <c r="AH7" s="21">
        <v>821.6</v>
      </c>
      <c r="AI7" s="21">
        <v>822</v>
      </c>
      <c r="AJ7" s="21">
        <v>823.2</v>
      </c>
      <c r="AK7" s="21">
        <v>825</v>
      </c>
      <c r="AL7" s="21">
        <v>824.9</v>
      </c>
      <c r="AM7" s="21">
        <v>823.6</v>
      </c>
      <c r="AN7" s="21">
        <v>822.6</v>
      </c>
      <c r="AO7" s="21">
        <v>821.2</v>
      </c>
      <c r="AP7" s="21">
        <v>821.3</v>
      </c>
      <c r="AQ7" s="21">
        <v>824.4</v>
      </c>
      <c r="AR7" s="21">
        <v>825.2</v>
      </c>
      <c r="AS7" s="21">
        <v>824.2</v>
      </c>
      <c r="AT7" s="21">
        <v>822.4</v>
      </c>
      <c r="AU7" s="21">
        <v>819.5</v>
      </c>
      <c r="AV7" s="21">
        <v>818.8</v>
      </c>
      <c r="AW7" s="21">
        <v>818.2</v>
      </c>
      <c r="AX7" s="21">
        <v>817.7</v>
      </c>
      <c r="AY7" s="21">
        <v>816.9</v>
      </c>
      <c r="AZ7" s="21">
        <v>817.2</v>
      </c>
      <c r="BA7" s="21">
        <v>818.4</v>
      </c>
      <c r="BB7" s="21">
        <v>820.3</v>
      </c>
      <c r="BC7" s="21">
        <v>823</v>
      </c>
      <c r="BD7" s="21">
        <v>824.5</v>
      </c>
      <c r="BE7" s="21">
        <v>827.3</v>
      </c>
      <c r="BF7" s="21">
        <v>827.1</v>
      </c>
      <c r="BG7" s="21">
        <v>829.1</v>
      </c>
      <c r="BH7" s="21"/>
      <c r="BI7" s="21"/>
      <c r="BJ7" s="21"/>
      <c r="BK7" s="21"/>
      <c r="BL7" s="21"/>
      <c r="BM7" s="21"/>
      <c r="BN7" s="21"/>
    </row>
    <row r="8" spans="2:66" ht="14.3">
      <c r="B8" s="8" t="s">
        <v>52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>
        <v>828.5</v>
      </c>
      <c r="BH8" s="22">
        <v>828.5</v>
      </c>
      <c r="BI8" s="22">
        <v>828.5</v>
      </c>
      <c r="BJ8" s="22">
        <v>828.5</v>
      </c>
      <c r="BK8" s="22">
        <v>829.5</v>
      </c>
      <c r="BL8" s="22">
        <v>829.5</v>
      </c>
      <c r="BM8" s="22">
        <v>829.5</v>
      </c>
      <c r="BN8" s="22">
        <v>829.5</v>
      </c>
    </row>
    <row r="9" spans="2:66" ht="14.3">
      <c r="B9" s="5" t="s">
        <v>128</v>
      </c>
    </row>
    <row r="10" spans="2:66" ht="14.3">
      <c r="B10" s="29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B1:AG11"/>
  <sheetViews>
    <sheetView workbookViewId="0">
      <selection activeCell="A107" sqref="A107"/>
    </sheetView>
  </sheetViews>
  <sheetFormatPr defaultColWidth="9.125" defaultRowHeight="13.6"/>
  <cols>
    <col min="1" max="1" width="9.125" style="5"/>
    <col min="2" max="2" width="45.2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33" s="10" customFormat="1" ht="23.95" customHeight="1">
      <c r="B1" s="16" t="s">
        <v>104</v>
      </c>
    </row>
    <row r="2" spans="2:33" s="11" customFormat="1" ht="18.7" customHeight="1">
      <c r="B2" s="17" t="s">
        <v>101</v>
      </c>
    </row>
    <row r="3" spans="2:33">
      <c r="I3" s="6"/>
      <c r="J3" s="6"/>
      <c r="K3" s="6"/>
      <c r="L3" s="6"/>
      <c r="M3" s="6"/>
      <c r="N3" s="6"/>
    </row>
    <row r="4" spans="2:3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33" ht="14.3">
      <c r="B5" s="7"/>
      <c r="C5" s="20">
        <v>1990</v>
      </c>
      <c r="D5" s="7">
        <v>1991</v>
      </c>
      <c r="E5" s="20">
        <v>1992</v>
      </c>
      <c r="F5" s="7">
        <v>1993</v>
      </c>
      <c r="G5" s="20">
        <v>1994</v>
      </c>
      <c r="H5" s="7">
        <v>1995</v>
      </c>
      <c r="I5" s="7">
        <v>1996</v>
      </c>
      <c r="J5" s="20">
        <v>1997</v>
      </c>
      <c r="K5" s="7">
        <v>1998</v>
      </c>
      <c r="L5" s="20">
        <v>1999</v>
      </c>
      <c r="M5" s="7">
        <v>2000</v>
      </c>
      <c r="N5" s="20">
        <v>2001</v>
      </c>
      <c r="O5" s="7">
        <v>2002</v>
      </c>
      <c r="P5" s="7">
        <v>2003</v>
      </c>
      <c r="Q5" s="20">
        <v>2004</v>
      </c>
      <c r="R5" s="7">
        <v>2005</v>
      </c>
      <c r="S5" s="20">
        <v>2006</v>
      </c>
      <c r="T5" s="7">
        <v>2007</v>
      </c>
      <c r="U5" s="20">
        <v>2008</v>
      </c>
      <c r="V5" s="7">
        <v>2009</v>
      </c>
      <c r="W5" s="7">
        <v>2010</v>
      </c>
      <c r="X5" s="20">
        <v>2011</v>
      </c>
      <c r="Y5" s="7">
        <v>2012</v>
      </c>
      <c r="Z5" s="20">
        <v>2013</v>
      </c>
      <c r="AA5" s="7">
        <v>2014</v>
      </c>
      <c r="AB5" s="20">
        <v>2015</v>
      </c>
      <c r="AC5" s="7">
        <v>2016</v>
      </c>
      <c r="AD5" s="7">
        <v>2017</v>
      </c>
      <c r="AE5" s="20">
        <v>2018</v>
      </c>
      <c r="AF5" s="7">
        <v>2019</v>
      </c>
      <c r="AG5" s="20">
        <v>2020</v>
      </c>
    </row>
    <row r="6" spans="2:33" ht="14.3">
      <c r="B6" s="9" t="s">
        <v>102</v>
      </c>
      <c r="C6" s="23">
        <v>2.7</v>
      </c>
      <c r="D6" s="23">
        <v>2.6</v>
      </c>
      <c r="E6" s="23">
        <v>2.7</v>
      </c>
      <c r="F6" s="23">
        <v>2.8</v>
      </c>
      <c r="G6" s="23">
        <v>2.7</v>
      </c>
      <c r="H6" s="23">
        <v>2.9</v>
      </c>
      <c r="I6" s="23">
        <v>3</v>
      </c>
      <c r="J6" s="23">
        <v>2.9</v>
      </c>
      <c r="K6" s="23">
        <v>2.7</v>
      </c>
      <c r="L6" s="23">
        <v>2.8</v>
      </c>
      <c r="M6" s="23">
        <v>2.8</v>
      </c>
      <c r="N6" s="23">
        <v>3.1</v>
      </c>
      <c r="O6" s="23">
        <v>2.8</v>
      </c>
      <c r="P6" s="23">
        <v>2.7</v>
      </c>
      <c r="Q6" s="23">
        <v>2.8</v>
      </c>
      <c r="R6" s="23">
        <v>2.6</v>
      </c>
      <c r="S6" s="23">
        <v>2.8</v>
      </c>
      <c r="T6" s="23">
        <v>3.1</v>
      </c>
      <c r="U6" s="23">
        <v>3</v>
      </c>
      <c r="V6" s="23">
        <v>3.2</v>
      </c>
      <c r="W6" s="23">
        <v>3.3</v>
      </c>
      <c r="X6" s="23">
        <v>3.4</v>
      </c>
      <c r="Y6" s="23">
        <v>3.7</v>
      </c>
      <c r="Z6" s="23">
        <v>3.6</v>
      </c>
      <c r="AA6" s="23">
        <v>3.8</v>
      </c>
      <c r="AB6" s="23">
        <v>3.5</v>
      </c>
      <c r="AC6" s="23">
        <v>3.7</v>
      </c>
      <c r="AD6" s="23">
        <v>3.4</v>
      </c>
      <c r="AE6" s="23">
        <v>3.4</v>
      </c>
      <c r="AF6" s="23">
        <v>3.5</v>
      </c>
      <c r="AG6" s="23">
        <v>3.4</v>
      </c>
    </row>
    <row r="7" spans="2:33" ht="14.3">
      <c r="B7" s="8" t="s">
        <v>103</v>
      </c>
      <c r="C7" s="30">
        <v>2.8</v>
      </c>
      <c r="D7" s="30">
        <v>2.8</v>
      </c>
      <c r="E7" s="30">
        <v>2.8</v>
      </c>
      <c r="F7" s="30">
        <v>2.8</v>
      </c>
      <c r="G7" s="30">
        <v>2.8</v>
      </c>
      <c r="H7" s="30">
        <v>2.8</v>
      </c>
      <c r="I7" s="30">
        <v>2.8</v>
      </c>
      <c r="J7" s="30">
        <v>2.8</v>
      </c>
      <c r="K7" s="30">
        <v>2.8</v>
      </c>
      <c r="L7" s="30">
        <v>2.8</v>
      </c>
      <c r="M7" s="30">
        <v>2.8</v>
      </c>
      <c r="N7" s="30">
        <v>2.8</v>
      </c>
      <c r="O7" s="30">
        <v>2.8</v>
      </c>
      <c r="P7" s="30">
        <v>2.8</v>
      </c>
      <c r="Q7" s="30">
        <v>2.8</v>
      </c>
      <c r="R7" s="30">
        <v>2.8</v>
      </c>
      <c r="S7" s="30">
        <v>2.8</v>
      </c>
      <c r="T7" s="30">
        <v>2.8</v>
      </c>
      <c r="U7" s="30">
        <v>2.8</v>
      </c>
      <c r="V7" s="30">
        <v>2.8</v>
      </c>
      <c r="W7" s="30">
        <v>2.8</v>
      </c>
      <c r="X7" s="30">
        <v>2.8</v>
      </c>
      <c r="Y7" s="30">
        <v>2.8</v>
      </c>
      <c r="Z7" s="30">
        <v>2.8</v>
      </c>
      <c r="AA7" s="30">
        <v>2.8</v>
      </c>
      <c r="AB7" s="30">
        <v>2.8</v>
      </c>
      <c r="AC7" s="30">
        <v>2.8</v>
      </c>
      <c r="AD7" s="30">
        <v>2.8</v>
      </c>
      <c r="AE7" s="30">
        <v>2.8</v>
      </c>
      <c r="AF7" s="30">
        <v>2.8</v>
      </c>
      <c r="AG7" s="30">
        <v>2.8</v>
      </c>
    </row>
    <row r="8" spans="2:33">
      <c r="B8" s="5" t="s">
        <v>24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33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2:3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>
      <c r="C11" s="1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B1:O10"/>
  <sheetViews>
    <sheetView workbookViewId="0">
      <selection activeCell="A108" sqref="A108"/>
    </sheetView>
  </sheetViews>
  <sheetFormatPr defaultColWidth="9.125" defaultRowHeight="13.6"/>
  <cols>
    <col min="1" max="1" width="9.125" style="5"/>
    <col min="2" max="2" width="50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15" s="10" customFormat="1" ht="23.95" customHeight="1">
      <c r="B1" s="16" t="s">
        <v>107</v>
      </c>
    </row>
    <row r="2" spans="2:15" s="11" customFormat="1" ht="18.7" customHeight="1">
      <c r="B2" s="17" t="s">
        <v>108</v>
      </c>
    </row>
    <row r="3" spans="2:15">
      <c r="I3" s="6"/>
      <c r="J3" s="6"/>
      <c r="K3" s="6"/>
      <c r="L3" s="6"/>
      <c r="M3" s="6"/>
      <c r="N3" s="6"/>
    </row>
    <row r="5" spans="2:15" ht="14.3">
      <c r="B5" s="7"/>
      <c r="C5" s="19">
        <v>2008</v>
      </c>
      <c r="D5" s="7">
        <v>2009</v>
      </c>
      <c r="E5" s="19">
        <v>2010</v>
      </c>
      <c r="F5" s="7">
        <v>2011</v>
      </c>
      <c r="G5" s="19">
        <v>2012</v>
      </c>
      <c r="H5" s="7">
        <v>2013</v>
      </c>
      <c r="I5" s="19">
        <v>2014</v>
      </c>
      <c r="J5" s="7">
        <v>2015</v>
      </c>
      <c r="K5" s="19">
        <v>2016</v>
      </c>
      <c r="L5" s="7">
        <v>2017</v>
      </c>
      <c r="M5" s="7">
        <v>2018</v>
      </c>
      <c r="N5" s="19">
        <v>2019</v>
      </c>
      <c r="O5" s="7">
        <v>2020</v>
      </c>
    </row>
    <row r="6" spans="2:15" ht="14.3">
      <c r="B6" s="9" t="s">
        <v>105</v>
      </c>
      <c r="C6" s="21">
        <v>45.8</v>
      </c>
      <c r="D6" s="21">
        <v>45.6</v>
      </c>
      <c r="E6" s="21">
        <v>49.8</v>
      </c>
      <c r="F6" s="21">
        <v>52.1</v>
      </c>
      <c r="G6" s="21">
        <v>56.9</v>
      </c>
      <c r="H6" s="21">
        <v>55.8</v>
      </c>
      <c r="I6" s="21">
        <v>59.8</v>
      </c>
      <c r="J6" s="21">
        <v>57.1</v>
      </c>
      <c r="K6" s="21">
        <v>60.8</v>
      </c>
      <c r="L6" s="21">
        <v>56.5</v>
      </c>
      <c r="M6" s="21">
        <v>56.6</v>
      </c>
      <c r="N6" s="21">
        <v>59.8</v>
      </c>
      <c r="O6" s="21">
        <v>59.4</v>
      </c>
    </row>
    <row r="7" spans="2:15" ht="14.3">
      <c r="B7" s="8" t="s">
        <v>106</v>
      </c>
      <c r="C7" s="22">
        <v>17.899999999999999</v>
      </c>
      <c r="D7" s="22">
        <v>18.5</v>
      </c>
      <c r="E7" s="22">
        <v>18.7</v>
      </c>
      <c r="F7" s="22">
        <v>19.100000000000001</v>
      </c>
      <c r="G7" s="22">
        <v>19.8</v>
      </c>
      <c r="H7" s="22">
        <v>20.399999999999999</v>
      </c>
      <c r="I7" s="22">
        <v>21.6</v>
      </c>
      <c r="J7" s="22">
        <v>21.5</v>
      </c>
      <c r="K7" s="22">
        <v>22.5</v>
      </c>
      <c r="L7" s="22">
        <v>21.7</v>
      </c>
      <c r="M7" s="22">
        <v>21.6</v>
      </c>
      <c r="N7" s="22">
        <v>20.7</v>
      </c>
      <c r="O7" s="22">
        <v>20.9</v>
      </c>
    </row>
    <row r="8" spans="2:15">
      <c r="B8" s="5" t="s">
        <v>24</v>
      </c>
      <c r="C8" s="18"/>
      <c r="D8" s="18"/>
      <c r="E8" s="18"/>
      <c r="F8" s="18"/>
      <c r="G8" s="18"/>
      <c r="H8" s="18"/>
    </row>
    <row r="9" spans="2: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2:1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"/>
  <sheetViews>
    <sheetView workbookViewId="0">
      <selection activeCell="A112" sqref="A112"/>
    </sheetView>
  </sheetViews>
  <sheetFormatPr defaultColWidth="8.875" defaultRowHeight="13.6"/>
  <cols>
    <col min="1" max="1" width="8.875" style="64"/>
    <col min="2" max="2" width="40.375" style="64" customWidth="1"/>
    <col min="3" max="16384" width="8.875" style="64"/>
  </cols>
  <sheetData>
    <row r="1" spans="2:23" s="72" customFormat="1" ht="23.95" customHeight="1">
      <c r="B1" s="71" t="s">
        <v>109</v>
      </c>
    </row>
    <row r="2" spans="2:23" s="74" customFormat="1" ht="18.7" customHeight="1">
      <c r="B2" s="73" t="s">
        <v>110</v>
      </c>
    </row>
    <row r="5" spans="2:23" ht="14.3">
      <c r="B5" s="65"/>
      <c r="C5" s="66">
        <v>2000</v>
      </c>
      <c r="D5" s="65">
        <v>2001</v>
      </c>
      <c r="E5" s="66">
        <v>2002</v>
      </c>
      <c r="F5" s="65">
        <v>2003</v>
      </c>
      <c r="G5" s="66">
        <v>2004</v>
      </c>
      <c r="H5" s="65">
        <v>2005</v>
      </c>
      <c r="I5" s="66">
        <v>2006</v>
      </c>
      <c r="J5" s="65">
        <v>2007</v>
      </c>
      <c r="K5" s="66">
        <v>2008</v>
      </c>
      <c r="L5" s="66">
        <v>2009</v>
      </c>
      <c r="M5" s="65">
        <v>2010</v>
      </c>
      <c r="N5" s="65">
        <v>2011</v>
      </c>
      <c r="O5" s="66">
        <v>2012</v>
      </c>
      <c r="P5" s="65">
        <v>2013</v>
      </c>
      <c r="Q5" s="66">
        <v>2014</v>
      </c>
      <c r="R5" s="65">
        <v>2015</v>
      </c>
      <c r="S5" s="66">
        <v>2016</v>
      </c>
      <c r="T5" s="65">
        <v>2017</v>
      </c>
      <c r="U5" s="66">
        <v>2018</v>
      </c>
      <c r="V5" s="65">
        <v>2019</v>
      </c>
      <c r="W5" s="66">
        <v>2020</v>
      </c>
    </row>
    <row r="6" spans="2:23" ht="14.3">
      <c r="B6" s="67" t="s">
        <v>111</v>
      </c>
      <c r="C6" s="77">
        <v>40.5</v>
      </c>
      <c r="D6" s="77">
        <v>37.5</v>
      </c>
      <c r="E6" s="77">
        <v>37</v>
      </c>
      <c r="F6" s="77">
        <v>35.9</v>
      </c>
      <c r="G6" s="77">
        <v>32.799999999999997</v>
      </c>
      <c r="H6" s="77">
        <v>26.4</v>
      </c>
      <c r="I6" s="77">
        <v>19.5</v>
      </c>
      <c r="J6" s="77">
        <v>14.2</v>
      </c>
      <c r="K6" s="77">
        <v>10.9</v>
      </c>
      <c r="L6" s="77">
        <v>17.5</v>
      </c>
      <c r="M6" s="77">
        <v>21.3</v>
      </c>
      <c r="N6" s="77">
        <v>22.4</v>
      </c>
      <c r="O6" s="77">
        <v>25.7</v>
      </c>
      <c r="P6" s="77">
        <v>25.2</v>
      </c>
      <c r="Q6" s="77">
        <v>23.1</v>
      </c>
      <c r="R6" s="77">
        <v>22</v>
      </c>
      <c r="S6" s="77">
        <v>22.2</v>
      </c>
      <c r="T6" s="77">
        <v>20.6</v>
      </c>
      <c r="U6" s="77">
        <v>19.2</v>
      </c>
      <c r="V6" s="77">
        <v>19.3</v>
      </c>
      <c r="W6" s="77">
        <v>17.2</v>
      </c>
    </row>
    <row r="7" spans="2:23" ht="14.3">
      <c r="B7" s="67" t="s">
        <v>112</v>
      </c>
      <c r="C7" s="77">
        <v>52.4</v>
      </c>
      <c r="D7" s="77">
        <v>48.5</v>
      </c>
      <c r="E7" s="77">
        <v>49.1</v>
      </c>
      <c r="F7" s="77">
        <v>46.2</v>
      </c>
      <c r="G7" s="77">
        <v>44.2</v>
      </c>
      <c r="H7" s="77">
        <v>37.4</v>
      </c>
      <c r="I7" s="77">
        <v>31.5</v>
      </c>
      <c r="J7" s="77">
        <v>27.3</v>
      </c>
      <c r="K7" s="77">
        <v>33.299999999999997</v>
      </c>
      <c r="L7" s="77">
        <v>40.200000000000003</v>
      </c>
      <c r="M7" s="77">
        <v>42.6</v>
      </c>
      <c r="N7" s="77">
        <v>46.1</v>
      </c>
      <c r="O7" s="77">
        <v>44.9</v>
      </c>
      <c r="P7" s="77">
        <v>44</v>
      </c>
      <c r="Q7" s="77">
        <v>44.3</v>
      </c>
      <c r="R7" s="77">
        <v>39.799999999999997</v>
      </c>
      <c r="S7" s="77">
        <v>37.200000000000003</v>
      </c>
      <c r="T7" s="77">
        <v>35.5</v>
      </c>
      <c r="U7" s="77">
        <v>34.1</v>
      </c>
      <c r="V7" s="77">
        <v>33.700000000000003</v>
      </c>
      <c r="W7" s="77">
        <v>33.5</v>
      </c>
    </row>
    <row r="8" spans="2:23" ht="14.3">
      <c r="B8" s="75" t="s">
        <v>113</v>
      </c>
      <c r="C8" s="78">
        <v>25.5</v>
      </c>
      <c r="D8" s="78">
        <v>22</v>
      </c>
      <c r="E8" s="78">
        <v>21.1</v>
      </c>
      <c r="F8" s="78">
        <v>18.399999999999999</v>
      </c>
      <c r="G8" s="78">
        <v>14.2</v>
      </c>
      <c r="H8" s="78">
        <v>9.5</v>
      </c>
      <c r="I8" s="78">
        <v>1.1000000000000001</v>
      </c>
      <c r="J8" s="78">
        <v>-4.5999999999999996</v>
      </c>
      <c r="K8" s="78">
        <v>-6.7</v>
      </c>
      <c r="L8" s="78">
        <v>-5.9</v>
      </c>
      <c r="M8" s="78">
        <v>-3.3</v>
      </c>
      <c r="N8" s="78">
        <v>1.1000000000000001</v>
      </c>
      <c r="O8" s="78">
        <v>6.6</v>
      </c>
      <c r="P8" s="78">
        <v>4.0999999999999996</v>
      </c>
      <c r="Q8" s="78">
        <v>4.9000000000000004</v>
      </c>
      <c r="R8" s="78">
        <v>4.7</v>
      </c>
      <c r="S8" s="78">
        <v>3.4</v>
      </c>
      <c r="T8" s="78">
        <v>0.3</v>
      </c>
      <c r="U8" s="78">
        <v>-1.5</v>
      </c>
      <c r="V8" s="78">
        <v>-3.3</v>
      </c>
      <c r="W8" s="78">
        <v>-3.6</v>
      </c>
    </row>
    <row r="9" spans="2:23">
      <c r="B9" s="64" t="s">
        <v>114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96" sqref="A96"/>
    </sheetView>
  </sheetViews>
  <sheetFormatPr defaultColWidth="8.875" defaultRowHeight="14.3"/>
  <cols>
    <col min="1" max="1" width="8.875" style="31"/>
    <col min="2" max="2" width="40.375" style="31" customWidth="1"/>
    <col min="3" max="16384" width="8.875" style="31"/>
  </cols>
  <sheetData>
    <row r="1" spans="1:4" s="10" customFormat="1" ht="23.95" customHeight="1">
      <c r="B1" s="16" t="s">
        <v>149</v>
      </c>
    </row>
    <row r="2" spans="1:4" s="11" customFormat="1" ht="18.7" customHeight="1">
      <c r="B2" s="17" t="s">
        <v>150</v>
      </c>
    </row>
    <row r="4" spans="1:4">
      <c r="A4" s="64"/>
      <c r="B4" s="64"/>
      <c r="C4" s="64"/>
      <c r="D4" s="64"/>
    </row>
    <row r="5" spans="1:4">
      <c r="A5" s="64"/>
      <c r="B5" s="65" t="s">
        <v>137</v>
      </c>
      <c r="C5" s="66">
        <v>2018</v>
      </c>
      <c r="D5" s="64"/>
    </row>
    <row r="6" spans="1:4">
      <c r="A6" s="64"/>
      <c r="B6" s="67" t="s">
        <v>138</v>
      </c>
      <c r="C6" s="67">
        <v>12.4</v>
      </c>
      <c r="D6" s="64"/>
    </row>
    <row r="7" spans="1:4">
      <c r="A7" s="64"/>
      <c r="B7" s="68" t="s">
        <v>139</v>
      </c>
      <c r="C7" s="68">
        <v>3.9</v>
      </c>
      <c r="D7" s="64"/>
    </row>
    <row r="8" spans="1:4">
      <c r="A8" s="64"/>
      <c r="B8" s="68" t="s">
        <v>140</v>
      </c>
      <c r="C8" s="68">
        <v>8.6</v>
      </c>
      <c r="D8" s="64"/>
    </row>
    <row r="9" spans="1:4">
      <c r="A9" s="64"/>
      <c r="B9" s="64" t="s">
        <v>141</v>
      </c>
      <c r="C9" s="69">
        <v>2.2999999999999998</v>
      </c>
      <c r="D9" s="64"/>
    </row>
    <row r="10" spans="1:4">
      <c r="A10" s="64"/>
      <c r="B10" s="64" t="s">
        <v>142</v>
      </c>
      <c r="C10" s="69">
        <v>5.9</v>
      </c>
      <c r="D10" s="64"/>
    </row>
    <row r="11" spans="1:4">
      <c r="A11" s="64"/>
      <c r="B11" s="64" t="s">
        <v>143</v>
      </c>
      <c r="C11" s="79">
        <v>-4</v>
      </c>
      <c r="D11" s="64"/>
    </row>
    <row r="12" spans="1:4">
      <c r="A12" s="64"/>
      <c r="B12" s="64" t="s">
        <v>144</v>
      </c>
      <c r="C12" s="69">
        <v>-0.9</v>
      </c>
      <c r="D12" s="64"/>
    </row>
    <row r="13" spans="1:4">
      <c r="A13" s="64"/>
      <c r="B13" s="64" t="s">
        <v>145</v>
      </c>
      <c r="C13" s="69">
        <v>1.6</v>
      </c>
      <c r="D13" s="64"/>
    </row>
    <row r="14" spans="1:4">
      <c r="A14" s="64"/>
      <c r="B14" s="64" t="s">
        <v>146</v>
      </c>
      <c r="C14" s="69">
        <v>0.7</v>
      </c>
      <c r="D14" s="64"/>
    </row>
    <row r="15" spans="1:4">
      <c r="A15" s="64"/>
      <c r="B15" s="64" t="s">
        <v>147</v>
      </c>
      <c r="C15" s="69">
        <v>3.3</v>
      </c>
      <c r="D15" s="64"/>
    </row>
    <row r="16" spans="1:4">
      <c r="A16" s="64"/>
      <c r="B16" s="70" t="s">
        <v>148</v>
      </c>
      <c r="C16" s="70">
        <v>-0.4</v>
      </c>
      <c r="D16" s="64"/>
    </row>
    <row r="17" spans="1:4">
      <c r="A17" s="64"/>
      <c r="B17" s="64" t="s">
        <v>268</v>
      </c>
      <c r="C17" s="64"/>
      <c r="D17" s="64"/>
    </row>
    <row r="18" spans="1:4">
      <c r="A18" s="64"/>
      <c r="B18" s="64"/>
      <c r="C18" s="64"/>
      <c r="D18" s="64"/>
    </row>
    <row r="19" spans="1:4">
      <c r="A19" s="64"/>
      <c r="B19" s="64"/>
      <c r="C19" s="64"/>
      <c r="D19" s="64"/>
    </row>
    <row r="20" spans="1:4">
      <c r="A20" s="64"/>
      <c r="B20" s="64"/>
      <c r="C20" s="64"/>
      <c r="D20" s="64"/>
    </row>
    <row r="21" spans="1:4">
      <c r="A21" s="64"/>
      <c r="B21" s="64"/>
      <c r="C21" s="64"/>
      <c r="D21" s="64"/>
    </row>
    <row r="22" spans="1:4">
      <c r="A22" s="64"/>
      <c r="B22" s="64"/>
      <c r="C22" s="64"/>
      <c r="D22" s="64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A104" sqref="A104"/>
    </sheetView>
  </sheetViews>
  <sheetFormatPr defaultColWidth="8.875" defaultRowHeight="13.6"/>
  <cols>
    <col min="1" max="1" width="8.875" style="32"/>
    <col min="2" max="2" width="40.375" style="32" customWidth="1"/>
    <col min="3" max="16384" width="8.875" style="32"/>
  </cols>
  <sheetData>
    <row r="1" spans="2:8" s="10" customFormat="1" ht="23.95" customHeight="1">
      <c r="B1" s="16" t="s">
        <v>133</v>
      </c>
    </row>
    <row r="2" spans="2:8" s="11" customFormat="1" ht="18.7" customHeight="1">
      <c r="B2" s="17" t="s">
        <v>134</v>
      </c>
    </row>
    <row r="5" spans="2:8" ht="14.3">
      <c r="B5" s="19"/>
      <c r="C5" s="7">
        <v>2015</v>
      </c>
      <c r="D5" s="19">
        <v>2016</v>
      </c>
      <c r="E5" s="7">
        <v>2017</v>
      </c>
      <c r="F5" s="19">
        <v>2018</v>
      </c>
      <c r="G5" s="7">
        <v>2019</v>
      </c>
      <c r="H5" s="19">
        <v>2020</v>
      </c>
    </row>
    <row r="6" spans="2:8" ht="14.3">
      <c r="B6" s="33" t="s">
        <v>135</v>
      </c>
      <c r="C6" s="32">
        <v>-27.1</v>
      </c>
      <c r="D6" s="32">
        <v>-1.5</v>
      </c>
      <c r="E6" s="32">
        <v>31.6</v>
      </c>
      <c r="F6" s="32">
        <v>12.4</v>
      </c>
      <c r="G6" s="37">
        <v>44</v>
      </c>
      <c r="H6" s="32">
        <v>10.1</v>
      </c>
    </row>
    <row r="7" spans="2:8" ht="14.3">
      <c r="B7" s="43" t="s">
        <v>136</v>
      </c>
      <c r="C7" s="38">
        <v>-1.3</v>
      </c>
      <c r="D7" s="38">
        <v>-0.1</v>
      </c>
      <c r="E7" s="38">
        <v>1.4</v>
      </c>
      <c r="F7" s="38">
        <v>0.6</v>
      </c>
      <c r="G7" s="38">
        <v>1.9</v>
      </c>
      <c r="H7" s="38">
        <v>0.4</v>
      </c>
    </row>
    <row r="8" spans="2:8" ht="14.3">
      <c r="B8" s="32" t="s">
        <v>179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A98" sqref="A98"/>
    </sheetView>
  </sheetViews>
  <sheetFormatPr defaultColWidth="8.875" defaultRowHeight="13.6"/>
  <cols>
    <col min="1" max="1" width="8.875" style="32"/>
    <col min="2" max="2" width="58.25" style="32" customWidth="1"/>
    <col min="3" max="16384" width="8.875" style="32"/>
  </cols>
  <sheetData>
    <row r="1" spans="2:4" s="10" customFormat="1" ht="23.95" customHeight="1">
      <c r="B1" s="16" t="s">
        <v>163</v>
      </c>
    </row>
    <row r="2" spans="2:4" s="11" customFormat="1" ht="18.7" customHeight="1">
      <c r="B2" s="17" t="s">
        <v>164</v>
      </c>
    </row>
    <row r="5" spans="2:4" ht="14.3">
      <c r="B5" s="19" t="s">
        <v>137</v>
      </c>
      <c r="C5" s="7">
        <v>2019</v>
      </c>
      <c r="D5" s="19">
        <v>2020</v>
      </c>
    </row>
    <row r="6" spans="2:4" ht="14.3">
      <c r="B6" s="34" t="s">
        <v>151</v>
      </c>
      <c r="C6" s="34">
        <v>45.9</v>
      </c>
      <c r="D6" s="34">
        <v>12.7</v>
      </c>
    </row>
    <row r="7" spans="2:4" ht="14.3">
      <c r="B7" s="35" t="s">
        <v>152</v>
      </c>
      <c r="C7" s="34"/>
      <c r="D7" s="34"/>
    </row>
    <row r="8" spans="2:4">
      <c r="B8" s="32" t="s">
        <v>153</v>
      </c>
      <c r="C8" s="36">
        <v>1</v>
      </c>
      <c r="D8" s="37">
        <v>2</v>
      </c>
    </row>
    <row r="9" spans="2:4">
      <c r="B9" s="32" t="s">
        <v>154</v>
      </c>
      <c r="C9" s="36">
        <v>3.1</v>
      </c>
      <c r="D9" s="37">
        <v>3.9</v>
      </c>
    </row>
    <row r="10" spans="2:4">
      <c r="B10" s="32" t="s">
        <v>155</v>
      </c>
      <c r="C10" s="36">
        <v>-6.2</v>
      </c>
      <c r="D10" s="37">
        <v>-6</v>
      </c>
    </row>
    <row r="11" spans="2:4">
      <c r="B11" s="32" t="s">
        <v>156</v>
      </c>
      <c r="C11" s="36">
        <v>43.5</v>
      </c>
      <c r="D11" s="37">
        <v>13.6</v>
      </c>
    </row>
    <row r="12" spans="2:4">
      <c r="B12" s="32" t="s">
        <v>157</v>
      </c>
      <c r="C12" s="36">
        <v>-2.8</v>
      </c>
      <c r="D12" s="37">
        <v>-6.7</v>
      </c>
    </row>
    <row r="13" spans="2:4">
      <c r="B13" s="32" t="s">
        <v>158</v>
      </c>
      <c r="C13" s="36">
        <v>1.6</v>
      </c>
      <c r="D13" s="37">
        <v>2.6</v>
      </c>
    </row>
    <row r="14" spans="2:4">
      <c r="B14" s="32" t="s">
        <v>159</v>
      </c>
      <c r="C14" s="36">
        <v>0.7</v>
      </c>
      <c r="D14" s="37">
        <v>0.6</v>
      </c>
    </row>
    <row r="15" spans="2:4">
      <c r="B15" s="32" t="s">
        <v>160</v>
      </c>
      <c r="C15" s="36">
        <v>0.8</v>
      </c>
      <c r="D15" s="37">
        <v>0.7</v>
      </c>
    </row>
    <row r="16" spans="2:4">
      <c r="B16" s="32" t="s">
        <v>161</v>
      </c>
      <c r="C16" s="36">
        <v>1.7</v>
      </c>
      <c r="D16" s="37">
        <v>3.4</v>
      </c>
    </row>
    <row r="17" spans="2:4">
      <c r="B17" s="38" t="s">
        <v>162</v>
      </c>
      <c r="C17" s="39">
        <v>2.7</v>
      </c>
      <c r="D17" s="39">
        <v>-1.4</v>
      </c>
    </row>
    <row r="18" spans="2:4" ht="13.95" customHeight="1">
      <c r="B18" s="89" t="s">
        <v>178</v>
      </c>
      <c r="C18" s="89"/>
      <c r="D18" s="89"/>
    </row>
    <row r="19" spans="2:4">
      <c r="B19" s="90"/>
      <c r="C19" s="90"/>
      <c r="D19" s="90"/>
    </row>
    <row r="20" spans="2:4">
      <c r="B20" s="90"/>
      <c r="C20" s="90"/>
      <c r="D20" s="90"/>
    </row>
    <row r="21" spans="2:4">
      <c r="B21" s="90"/>
      <c r="C21" s="90"/>
      <c r="D21" s="90"/>
    </row>
    <row r="22" spans="2:4" ht="14.3">
      <c r="B22" s="32" t="s">
        <v>179</v>
      </c>
      <c r="C22" s="81"/>
      <c r="D22" s="81"/>
    </row>
  </sheetData>
  <mergeCells count="1">
    <mergeCell ref="B18:D2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>
      <selection activeCell="C1" sqref="C1:C1048576"/>
    </sheetView>
  </sheetViews>
  <sheetFormatPr defaultColWidth="8.875" defaultRowHeight="13.6"/>
  <cols>
    <col min="1" max="1" width="8.875" style="32"/>
    <col min="2" max="2" width="47" style="32" customWidth="1"/>
    <col min="3" max="5" width="16.125" style="32" customWidth="1"/>
    <col min="6" max="16384" width="8.875" style="32"/>
  </cols>
  <sheetData>
    <row r="1" spans="2:5" s="10" customFormat="1" ht="23.95" customHeight="1">
      <c r="B1" s="16" t="s">
        <v>180</v>
      </c>
    </row>
    <row r="2" spans="2:5" s="11" customFormat="1" ht="18.7" customHeight="1">
      <c r="B2" s="17" t="s">
        <v>181</v>
      </c>
    </row>
    <row r="5" spans="2:5" ht="14.3">
      <c r="B5" s="19" t="s">
        <v>165</v>
      </c>
      <c r="C5" s="7">
        <v>2018</v>
      </c>
      <c r="D5" s="19">
        <v>2019</v>
      </c>
      <c r="E5" s="19">
        <v>2020</v>
      </c>
    </row>
    <row r="6" spans="2:5">
      <c r="B6" s="35" t="s">
        <v>166</v>
      </c>
      <c r="C6" s="35">
        <v>0.6</v>
      </c>
      <c r="D6" s="35">
        <v>1.9</v>
      </c>
      <c r="E6" s="35">
        <v>0.4</v>
      </c>
    </row>
    <row r="7" spans="2:5" ht="14.3">
      <c r="B7" s="60" t="s">
        <v>167</v>
      </c>
      <c r="C7" s="34"/>
      <c r="D7" s="34"/>
      <c r="E7" s="35"/>
    </row>
    <row r="8" spans="2:5">
      <c r="B8" s="32" t="s">
        <v>168</v>
      </c>
      <c r="C8" s="36">
        <v>0.1</v>
      </c>
      <c r="D8" s="37">
        <v>0.6</v>
      </c>
      <c r="E8" s="32">
        <v>0.7</v>
      </c>
    </row>
    <row r="9" spans="2:5">
      <c r="B9" s="32" t="s">
        <v>282</v>
      </c>
      <c r="C9" s="36">
        <v>0.3</v>
      </c>
      <c r="D9" s="37">
        <v>0.2</v>
      </c>
      <c r="E9" s="37">
        <v>0.1</v>
      </c>
    </row>
    <row r="10" spans="2:5">
      <c r="B10" s="32" t="s">
        <v>169</v>
      </c>
      <c r="C10" s="36">
        <v>0.1</v>
      </c>
      <c r="D10" s="37">
        <v>0.1</v>
      </c>
      <c r="E10" s="37">
        <v>0.1</v>
      </c>
    </row>
    <row r="11" spans="2:5">
      <c r="B11" s="32" t="s">
        <v>170</v>
      </c>
      <c r="C11" s="36">
        <v>0.3</v>
      </c>
      <c r="D11" s="37">
        <v>0.1</v>
      </c>
      <c r="E11" s="37">
        <v>0</v>
      </c>
    </row>
    <row r="12" spans="2:5">
      <c r="B12" s="32" t="s">
        <v>171</v>
      </c>
      <c r="C12" s="36">
        <v>-0.6</v>
      </c>
      <c r="D12" s="37">
        <v>1</v>
      </c>
      <c r="E12" s="37">
        <v>-0.3</v>
      </c>
    </row>
    <row r="13" spans="2:5">
      <c r="B13" s="32" t="s">
        <v>172</v>
      </c>
      <c r="C13" s="36">
        <v>0</v>
      </c>
      <c r="D13" s="37">
        <v>-0.1</v>
      </c>
      <c r="E13" s="37">
        <v>-0.1</v>
      </c>
    </row>
    <row r="14" spans="2:5">
      <c r="B14" s="32" t="s">
        <v>173</v>
      </c>
      <c r="C14" s="36">
        <v>0.3</v>
      </c>
      <c r="D14" s="37">
        <v>0</v>
      </c>
      <c r="E14" s="37">
        <v>0</v>
      </c>
    </row>
    <row r="15" spans="2:5">
      <c r="B15" s="32" t="s">
        <v>174</v>
      </c>
      <c r="C15" s="36">
        <v>-0.2</v>
      </c>
      <c r="D15" s="37">
        <v>0.1</v>
      </c>
      <c r="E15" s="37">
        <v>-0.3</v>
      </c>
    </row>
    <row r="16" spans="2:5">
      <c r="B16" s="32" t="s">
        <v>175</v>
      </c>
      <c r="C16" s="36">
        <v>0</v>
      </c>
      <c r="D16" s="37">
        <v>0</v>
      </c>
      <c r="E16" s="37">
        <v>0</v>
      </c>
    </row>
    <row r="17" spans="2:12" ht="14.3">
      <c r="B17" s="34" t="s">
        <v>176</v>
      </c>
      <c r="C17" s="40">
        <v>0.2</v>
      </c>
      <c r="D17" s="40">
        <v>-0.1</v>
      </c>
      <c r="E17" s="40">
        <v>0</v>
      </c>
    </row>
    <row r="18" spans="2:12">
      <c r="B18" s="35"/>
      <c r="C18" s="36"/>
      <c r="D18" s="36"/>
      <c r="E18" s="35"/>
    </row>
    <row r="19" spans="2:12">
      <c r="B19" s="76" t="s">
        <v>177</v>
      </c>
      <c r="C19" s="39">
        <v>0.2</v>
      </c>
      <c r="D19" s="39">
        <v>0.7</v>
      </c>
      <c r="E19" s="38">
        <v>0.9</v>
      </c>
    </row>
    <row r="20" spans="2:12" ht="14.45" customHeight="1">
      <c r="B20" s="89" t="s">
        <v>283</v>
      </c>
      <c r="C20" s="89"/>
      <c r="D20" s="89"/>
      <c r="E20" s="89"/>
      <c r="F20" s="41"/>
      <c r="G20" s="41"/>
      <c r="H20" s="41"/>
      <c r="I20" s="41"/>
      <c r="J20" s="41"/>
      <c r="K20" s="41"/>
      <c r="L20" s="41"/>
    </row>
    <row r="21" spans="2:12">
      <c r="B21" s="90"/>
      <c r="C21" s="90"/>
      <c r="D21" s="90"/>
      <c r="E21" s="90"/>
      <c r="F21" s="41"/>
      <c r="G21" s="41"/>
      <c r="H21" s="41"/>
      <c r="I21" s="41"/>
      <c r="J21" s="41"/>
      <c r="K21" s="41"/>
      <c r="L21" s="41"/>
    </row>
    <row r="22" spans="2:12">
      <c r="B22" s="90"/>
      <c r="C22" s="90"/>
      <c r="D22" s="90"/>
      <c r="E22" s="90"/>
      <c r="F22" s="41"/>
      <c r="G22" s="41"/>
      <c r="H22" s="41"/>
      <c r="I22" s="41"/>
      <c r="J22" s="41"/>
      <c r="K22" s="41"/>
      <c r="L22" s="41"/>
    </row>
    <row r="23" spans="2:12">
      <c r="B23" s="90"/>
      <c r="C23" s="90"/>
      <c r="D23" s="90"/>
      <c r="E23" s="90"/>
      <c r="F23" s="41"/>
      <c r="G23" s="41"/>
      <c r="H23" s="41"/>
      <c r="I23" s="41"/>
      <c r="J23" s="41"/>
      <c r="K23" s="41"/>
      <c r="L23" s="41"/>
    </row>
    <row r="24" spans="2:12">
      <c r="B24" s="90"/>
      <c r="C24" s="90"/>
      <c r="D24" s="90"/>
      <c r="E24" s="90"/>
      <c r="F24" s="41"/>
      <c r="G24" s="41"/>
      <c r="H24" s="41"/>
      <c r="I24" s="41"/>
      <c r="J24" s="41"/>
      <c r="K24" s="41"/>
      <c r="L24" s="41"/>
    </row>
    <row r="25" spans="2:12">
      <c r="B25" s="90"/>
      <c r="C25" s="90"/>
      <c r="D25" s="90"/>
      <c r="E25" s="90"/>
      <c r="F25" s="41"/>
      <c r="G25" s="41"/>
      <c r="H25" s="41"/>
      <c r="I25" s="41"/>
      <c r="J25" s="41"/>
      <c r="K25" s="41"/>
      <c r="L25" s="41"/>
    </row>
    <row r="26" spans="2:12">
      <c r="B26" s="90"/>
      <c r="C26" s="90"/>
      <c r="D26" s="90"/>
      <c r="E26" s="90"/>
      <c r="F26" s="41"/>
      <c r="G26" s="41"/>
      <c r="H26" s="41"/>
      <c r="I26" s="41"/>
      <c r="J26" s="41"/>
      <c r="K26" s="41"/>
      <c r="L26" s="41"/>
    </row>
    <row r="27" spans="2:12">
      <c r="B27" s="90"/>
      <c r="C27" s="90"/>
      <c r="D27" s="90"/>
      <c r="E27" s="90"/>
      <c r="F27" s="41"/>
      <c r="G27" s="41"/>
      <c r="H27" s="41"/>
      <c r="I27" s="41"/>
      <c r="J27" s="41"/>
      <c r="K27" s="41"/>
      <c r="L27" s="41"/>
    </row>
    <row r="28" spans="2:12">
      <c r="B28" s="90"/>
      <c r="C28" s="90"/>
      <c r="D28" s="90"/>
      <c r="E28" s="90"/>
      <c r="F28" s="41"/>
      <c r="G28" s="41"/>
      <c r="H28" s="41"/>
      <c r="I28" s="41"/>
      <c r="J28" s="41"/>
      <c r="K28" s="41"/>
      <c r="L28" s="41"/>
    </row>
    <row r="29" spans="2:12">
      <c r="B29" s="90"/>
      <c r="C29" s="90"/>
      <c r="D29" s="90"/>
      <c r="E29" s="90"/>
      <c r="F29" s="41"/>
      <c r="G29" s="41"/>
      <c r="H29" s="41"/>
      <c r="I29" s="41"/>
      <c r="J29" s="41"/>
      <c r="K29" s="41"/>
      <c r="L29" s="41"/>
    </row>
    <row r="30" spans="2:12">
      <c r="B30" s="90"/>
      <c r="C30" s="90"/>
      <c r="D30" s="90"/>
      <c r="E30" s="90"/>
      <c r="F30" s="41"/>
      <c r="G30" s="41"/>
      <c r="H30" s="41"/>
      <c r="I30" s="41"/>
      <c r="J30" s="41"/>
      <c r="K30" s="41"/>
      <c r="L30" s="41"/>
    </row>
    <row r="31" spans="2:12">
      <c r="B31" s="90"/>
      <c r="C31" s="90"/>
      <c r="D31" s="90"/>
      <c r="E31" s="90"/>
      <c r="F31" s="41"/>
      <c r="G31" s="41"/>
      <c r="H31" s="41"/>
      <c r="I31" s="41"/>
      <c r="J31" s="41"/>
      <c r="K31" s="41"/>
      <c r="L31" s="41"/>
    </row>
    <row r="32" spans="2:12">
      <c r="B32" s="90"/>
      <c r="C32" s="90"/>
      <c r="D32" s="90"/>
      <c r="E32" s="90"/>
      <c r="F32" s="41"/>
      <c r="G32" s="41"/>
      <c r="H32" s="41"/>
      <c r="I32" s="41"/>
      <c r="J32" s="41"/>
      <c r="K32" s="41"/>
      <c r="L32" s="41"/>
    </row>
    <row r="33" spans="2:12">
      <c r="B33" s="90"/>
      <c r="C33" s="90"/>
      <c r="D33" s="90"/>
      <c r="E33" s="90"/>
      <c r="F33" s="41"/>
      <c r="G33" s="41"/>
      <c r="H33" s="41"/>
      <c r="I33" s="41"/>
      <c r="J33" s="41"/>
      <c r="K33" s="41"/>
      <c r="L33" s="41"/>
    </row>
    <row r="34" spans="2:12">
      <c r="B34" s="90"/>
      <c r="C34" s="90"/>
      <c r="D34" s="90"/>
      <c r="E34" s="90"/>
      <c r="F34" s="41"/>
      <c r="G34" s="41"/>
      <c r="H34" s="41"/>
      <c r="I34" s="41"/>
      <c r="J34" s="41"/>
      <c r="K34" s="41"/>
      <c r="L34" s="41"/>
    </row>
    <row r="35" spans="2:12">
      <c r="B35" s="90"/>
      <c r="C35" s="90"/>
      <c r="D35" s="90"/>
      <c r="E35" s="90"/>
    </row>
    <row r="36" spans="2:12">
      <c r="B36" s="90"/>
      <c r="C36" s="90"/>
      <c r="D36" s="90"/>
      <c r="E36" s="90"/>
    </row>
    <row r="37" spans="2:12">
      <c r="B37" s="90"/>
      <c r="C37" s="90"/>
      <c r="D37" s="90"/>
      <c r="E37" s="90"/>
    </row>
    <row r="38" spans="2:12">
      <c r="B38" s="90"/>
      <c r="C38" s="90"/>
      <c r="D38" s="90"/>
      <c r="E38" s="90"/>
    </row>
    <row r="39" spans="2:12">
      <c r="B39" s="90"/>
      <c r="C39" s="90"/>
      <c r="D39" s="90"/>
      <c r="E39" s="90"/>
    </row>
    <row r="40" spans="2:12">
      <c r="B40" s="90"/>
      <c r="C40" s="90"/>
      <c r="D40" s="90"/>
      <c r="E40" s="90"/>
    </row>
    <row r="41" spans="2:12">
      <c r="B41" s="90"/>
      <c r="C41" s="90"/>
      <c r="D41" s="90"/>
      <c r="E41" s="90"/>
    </row>
    <row r="42" spans="2:12" ht="14.3">
      <c r="B42" s="32" t="s">
        <v>179</v>
      </c>
      <c r="C42" s="81"/>
      <c r="D42" s="81"/>
      <c r="E42" s="81"/>
    </row>
    <row r="43" spans="2:12">
      <c r="B43" s="81"/>
      <c r="C43" s="81"/>
      <c r="D43" s="81"/>
      <c r="E43" s="81"/>
    </row>
  </sheetData>
  <mergeCells count="1">
    <mergeCell ref="B20:E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W8"/>
  <sheetViews>
    <sheetView workbookViewId="0">
      <selection activeCell="A75" sqref="A75"/>
    </sheetView>
  </sheetViews>
  <sheetFormatPr defaultColWidth="9.125" defaultRowHeight="13.6"/>
  <cols>
    <col min="1" max="1" width="9.125" style="5"/>
    <col min="2" max="2" width="42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22</v>
      </c>
    </row>
    <row r="2" spans="2:23" s="11" customFormat="1" ht="18.7" customHeight="1">
      <c r="B2" s="17" t="s">
        <v>23</v>
      </c>
    </row>
    <row r="3" spans="2:23">
      <c r="I3" s="6"/>
      <c r="J3" s="6"/>
      <c r="K3" s="6"/>
      <c r="L3" s="6"/>
      <c r="M3" s="6"/>
      <c r="N3" s="6"/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9" t="s">
        <v>27</v>
      </c>
      <c r="C6" s="21">
        <v>-0.6</v>
      </c>
      <c r="D6" s="21">
        <v>-0.1</v>
      </c>
      <c r="E6" s="21">
        <v>0</v>
      </c>
      <c r="F6" s="21">
        <v>1</v>
      </c>
      <c r="G6" s="21">
        <v>1.1000000000000001</v>
      </c>
      <c r="H6" s="21">
        <v>2.5</v>
      </c>
      <c r="I6" s="21">
        <v>2.2000000000000002</v>
      </c>
      <c r="J6" s="21">
        <v>2.2000000000000002</v>
      </c>
      <c r="K6" s="21">
        <v>1.6</v>
      </c>
      <c r="L6" s="21">
        <v>-0.3</v>
      </c>
      <c r="M6" s="21">
        <v>-1.1000000000000001</v>
      </c>
      <c r="N6" s="21">
        <v>-0.3</v>
      </c>
      <c r="O6" s="21">
        <v>-0.6</v>
      </c>
      <c r="P6" s="21">
        <v>-0.4</v>
      </c>
      <c r="Q6" s="21">
        <v>-0.5</v>
      </c>
      <c r="R6" s="21">
        <v>0.2</v>
      </c>
      <c r="S6" s="21">
        <v>0.4</v>
      </c>
      <c r="T6" s="21">
        <v>0.6</v>
      </c>
      <c r="U6" s="21">
        <v>0.2</v>
      </c>
      <c r="V6" s="21">
        <v>-0.1</v>
      </c>
      <c r="W6" s="21">
        <v>0</v>
      </c>
    </row>
    <row r="7" spans="2:23" ht="14.3">
      <c r="B7" s="8" t="s">
        <v>28</v>
      </c>
      <c r="C7" s="22">
        <v>1.9</v>
      </c>
      <c r="D7" s="22">
        <v>1.1000000000000001</v>
      </c>
      <c r="E7" s="22">
        <v>0</v>
      </c>
      <c r="F7" s="22">
        <v>-0.1</v>
      </c>
      <c r="G7" s="22">
        <v>2.1</v>
      </c>
      <c r="H7" s="22">
        <v>5</v>
      </c>
      <c r="I7" s="22">
        <v>5</v>
      </c>
      <c r="J7" s="22">
        <v>5</v>
      </c>
      <c r="K7" s="22">
        <v>3.2</v>
      </c>
      <c r="L7" s="22">
        <v>-2.8</v>
      </c>
      <c r="M7" s="22">
        <v>-2.7</v>
      </c>
      <c r="N7" s="22">
        <v>-2.1</v>
      </c>
      <c r="O7" s="22">
        <v>-3.5</v>
      </c>
      <c r="P7" s="22">
        <v>-1.2</v>
      </c>
      <c r="Q7" s="22">
        <v>1.1000000000000001</v>
      </c>
      <c r="R7" s="22">
        <v>-1.3</v>
      </c>
      <c r="S7" s="22">
        <v>-0.1</v>
      </c>
      <c r="T7" s="22">
        <v>1.4</v>
      </c>
      <c r="U7" s="22">
        <v>0.6</v>
      </c>
      <c r="V7" s="22">
        <v>1.9</v>
      </c>
      <c r="W7" s="22">
        <v>0.4</v>
      </c>
    </row>
    <row r="8" spans="2:23">
      <c r="B8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A110" sqref="A110"/>
    </sheetView>
  </sheetViews>
  <sheetFormatPr defaultColWidth="8.875" defaultRowHeight="13.6"/>
  <cols>
    <col min="1" max="1" width="8.875" style="32"/>
    <col min="2" max="2" width="60.375" style="32" customWidth="1"/>
    <col min="3" max="5" width="16.125" style="32" customWidth="1"/>
    <col min="6" max="7" width="8.875" style="32"/>
    <col min="8" max="8" width="57" style="32" bestFit="1" customWidth="1"/>
    <col min="9" max="16384" width="8.875" style="32"/>
  </cols>
  <sheetData>
    <row r="1" spans="2:5" s="10" customFormat="1" ht="23.95" customHeight="1">
      <c r="B1" s="16" t="s">
        <v>182</v>
      </c>
    </row>
    <row r="2" spans="2:5" s="11" customFormat="1" ht="18.7" customHeight="1">
      <c r="B2" s="17" t="s">
        <v>193</v>
      </c>
    </row>
    <row r="5" spans="2:5" ht="14.3">
      <c r="B5" s="19"/>
      <c r="C5" s="7">
        <v>2018</v>
      </c>
      <c r="D5" s="19">
        <v>2019</v>
      </c>
      <c r="E5" s="19">
        <v>2020</v>
      </c>
    </row>
    <row r="6" spans="2:5" ht="14.3">
      <c r="B6" s="34" t="s">
        <v>165</v>
      </c>
      <c r="C6" s="40"/>
      <c r="D6" s="40"/>
      <c r="E6" s="40"/>
    </row>
    <row r="7" spans="2:5">
      <c r="B7" s="35" t="s">
        <v>183</v>
      </c>
      <c r="C7" s="36">
        <v>0.2</v>
      </c>
      <c r="D7" s="36">
        <v>-0.1</v>
      </c>
      <c r="E7" s="36">
        <v>0</v>
      </c>
    </row>
    <row r="8" spans="2:5">
      <c r="B8" s="32" t="s">
        <v>184</v>
      </c>
      <c r="C8" s="36"/>
      <c r="D8" s="37">
        <v>-0.3</v>
      </c>
      <c r="E8" s="37">
        <v>0.1</v>
      </c>
    </row>
    <row r="9" spans="2:5">
      <c r="C9" s="36"/>
      <c r="D9" s="37"/>
      <c r="E9" s="37"/>
    </row>
    <row r="10" spans="2:5" ht="14.3">
      <c r="B10" s="33" t="s">
        <v>185</v>
      </c>
      <c r="C10" s="40"/>
      <c r="D10" s="37"/>
      <c r="E10" s="37"/>
    </row>
    <row r="11" spans="2:5">
      <c r="B11" s="32" t="s">
        <v>186</v>
      </c>
      <c r="C11" s="36"/>
      <c r="D11" s="37">
        <v>0</v>
      </c>
      <c r="E11" s="37">
        <v>0</v>
      </c>
    </row>
    <row r="12" spans="2:5">
      <c r="B12" s="32" t="s">
        <v>33</v>
      </c>
      <c r="C12" s="36"/>
      <c r="D12" s="37">
        <v>0</v>
      </c>
      <c r="E12" s="37">
        <v>0</v>
      </c>
    </row>
    <row r="13" spans="2:5">
      <c r="B13" s="32" t="s">
        <v>187</v>
      </c>
      <c r="C13" s="36"/>
      <c r="D13" s="37">
        <v>-0.1</v>
      </c>
      <c r="E13" s="37">
        <v>-0.2</v>
      </c>
    </row>
    <row r="14" spans="2:5">
      <c r="B14" s="32" t="s">
        <v>188</v>
      </c>
      <c r="C14" s="36"/>
      <c r="D14" s="37">
        <v>0.1</v>
      </c>
      <c r="E14" s="37">
        <v>0.1</v>
      </c>
    </row>
    <row r="15" spans="2:5">
      <c r="B15" s="32" t="s">
        <v>30</v>
      </c>
      <c r="C15" s="36"/>
      <c r="D15" s="37">
        <v>0</v>
      </c>
      <c r="E15" s="37">
        <v>0</v>
      </c>
    </row>
    <row r="16" spans="2:5">
      <c r="B16" s="35" t="s">
        <v>189</v>
      </c>
      <c r="C16" s="36"/>
      <c r="D16" s="36">
        <v>0</v>
      </c>
      <c r="E16" s="36">
        <v>0</v>
      </c>
    </row>
    <row r="17" spans="2:6">
      <c r="B17" s="35" t="s">
        <v>37</v>
      </c>
      <c r="C17" s="36"/>
      <c r="D17" s="36">
        <v>0.1</v>
      </c>
      <c r="E17" s="36">
        <v>0</v>
      </c>
    </row>
    <row r="18" spans="2:6">
      <c r="B18" s="32" t="s">
        <v>190</v>
      </c>
      <c r="C18" s="36"/>
      <c r="D18" s="37">
        <v>0</v>
      </c>
      <c r="E18" s="37">
        <v>0</v>
      </c>
    </row>
    <row r="19" spans="2:6">
      <c r="B19" s="38" t="s">
        <v>191</v>
      </c>
      <c r="C19" s="39"/>
      <c r="D19" s="39">
        <v>-0.2</v>
      </c>
      <c r="E19" s="39">
        <v>0.2</v>
      </c>
    </row>
    <row r="20" spans="2:6" ht="15.8" customHeight="1">
      <c r="B20" s="89" t="s">
        <v>284</v>
      </c>
      <c r="C20" s="89"/>
      <c r="D20" s="89"/>
      <c r="E20" s="89"/>
      <c r="F20" s="41"/>
    </row>
    <row r="21" spans="2:6">
      <c r="B21" s="91"/>
      <c r="C21" s="91"/>
      <c r="D21" s="91"/>
      <c r="E21" s="91"/>
      <c r="F21" s="41"/>
    </row>
    <row r="22" spans="2:6">
      <c r="B22" s="91"/>
      <c r="C22" s="91"/>
      <c r="D22" s="91"/>
      <c r="E22" s="91"/>
      <c r="F22" s="41"/>
    </row>
    <row r="23" spans="2:6">
      <c r="B23" s="91"/>
      <c r="C23" s="91"/>
      <c r="D23" s="91"/>
      <c r="E23" s="91"/>
      <c r="F23" s="41"/>
    </row>
    <row r="24" spans="2:6">
      <c r="B24" s="91"/>
      <c r="C24" s="91"/>
      <c r="D24" s="91"/>
      <c r="E24" s="91"/>
      <c r="F24" s="41"/>
    </row>
    <row r="25" spans="2:6">
      <c r="B25" s="91"/>
      <c r="C25" s="91"/>
      <c r="D25" s="91"/>
      <c r="E25" s="91"/>
      <c r="F25" s="41"/>
    </row>
    <row r="26" spans="2:6" ht="14.3">
      <c r="B26" s="32" t="s">
        <v>192</v>
      </c>
      <c r="C26" s="41"/>
      <c r="D26" s="41"/>
      <c r="E26" s="41"/>
      <c r="F26" s="41"/>
    </row>
  </sheetData>
  <mergeCells count="1">
    <mergeCell ref="B20:E2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A110" sqref="A110"/>
    </sheetView>
  </sheetViews>
  <sheetFormatPr defaultColWidth="8.875" defaultRowHeight="13.6"/>
  <cols>
    <col min="1" max="1" width="8.875" style="32"/>
    <col min="2" max="2" width="42.125" style="32" customWidth="1"/>
    <col min="3" max="6" width="8.625" style="32" customWidth="1"/>
    <col min="7" max="7" width="19.375" style="32" bestFit="1" customWidth="1"/>
    <col min="8" max="8" width="57" style="32" bestFit="1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6" s="10" customFormat="1" ht="23.95" customHeight="1">
      <c r="B1" s="16" t="s">
        <v>195</v>
      </c>
    </row>
    <row r="2" spans="2:6" s="11" customFormat="1" ht="18.7" customHeight="1">
      <c r="B2" s="17" t="s">
        <v>202</v>
      </c>
    </row>
    <row r="5" spans="2:6" ht="14.3">
      <c r="B5" s="44"/>
      <c r="C5" s="52">
        <v>2020</v>
      </c>
      <c r="D5" s="52">
        <v>2021</v>
      </c>
      <c r="E5" s="45">
        <v>2022</v>
      </c>
      <c r="F5" s="44">
        <v>2023</v>
      </c>
    </row>
    <row r="6" spans="2:6" ht="14.3">
      <c r="B6" s="34" t="s">
        <v>194</v>
      </c>
      <c r="C6" s="46"/>
      <c r="D6" s="46"/>
      <c r="E6" s="46"/>
      <c r="F6" s="47"/>
    </row>
    <row r="7" spans="2:6" ht="13.95" customHeight="1">
      <c r="B7" s="35" t="s">
        <v>196</v>
      </c>
      <c r="C7" s="48">
        <v>206.4</v>
      </c>
      <c r="D7" s="48">
        <v>210.3</v>
      </c>
      <c r="E7" s="48">
        <v>217.8</v>
      </c>
      <c r="F7" s="49">
        <v>227.2</v>
      </c>
    </row>
    <row r="8" spans="2:6">
      <c r="B8" s="32" t="s">
        <v>197</v>
      </c>
      <c r="C8" s="48">
        <v>273.10000000000002</v>
      </c>
      <c r="D8" s="50">
        <v>271.7</v>
      </c>
      <c r="E8" s="50">
        <v>282.60000000000002</v>
      </c>
      <c r="F8" s="51">
        <v>281.8</v>
      </c>
    </row>
    <row r="9" spans="2:6">
      <c r="B9" s="35" t="s">
        <v>198</v>
      </c>
      <c r="C9" s="48">
        <v>258.10000000000002</v>
      </c>
      <c r="D9" s="48">
        <v>257.60000000000002</v>
      </c>
      <c r="E9" s="48">
        <v>257.10000000000002</v>
      </c>
      <c r="F9" s="49">
        <v>256.60000000000002</v>
      </c>
    </row>
    <row r="10" spans="2:6">
      <c r="B10" s="32" t="s">
        <v>199</v>
      </c>
      <c r="C10" s="48">
        <v>116.8</v>
      </c>
      <c r="D10" s="50">
        <v>116.8</v>
      </c>
      <c r="E10" s="50">
        <v>116.7</v>
      </c>
      <c r="F10" s="51">
        <v>116.7</v>
      </c>
    </row>
    <row r="11" spans="2:6">
      <c r="B11" s="38" t="s">
        <v>200</v>
      </c>
      <c r="C11" s="53">
        <v>3.2</v>
      </c>
      <c r="D11" s="53">
        <v>3.1</v>
      </c>
      <c r="E11" s="53">
        <v>3.1</v>
      </c>
      <c r="F11" s="54">
        <v>3.1</v>
      </c>
    </row>
    <row r="12" spans="2:6" ht="14.3">
      <c r="B12" s="32" t="s">
        <v>269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A124" sqref="A124"/>
    </sheetView>
  </sheetViews>
  <sheetFormatPr defaultColWidth="8.875" defaultRowHeight="13.6"/>
  <cols>
    <col min="1" max="1" width="8.875" style="32"/>
    <col min="2" max="2" width="61.75" style="32" customWidth="1"/>
    <col min="3" max="5" width="12.875" style="32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8" s="10" customFormat="1" ht="23.95" customHeight="1">
      <c r="B1" s="16" t="s">
        <v>201</v>
      </c>
    </row>
    <row r="2" spans="2:8" s="11" customFormat="1" ht="18.7" customHeight="1">
      <c r="B2" s="17" t="s">
        <v>213</v>
      </c>
    </row>
    <row r="5" spans="2:8" ht="14.3">
      <c r="B5" s="44"/>
      <c r="C5" s="7" t="s">
        <v>203</v>
      </c>
      <c r="D5" s="52">
        <v>2019</v>
      </c>
      <c r="E5" s="45">
        <v>2020</v>
      </c>
    </row>
    <row r="6" spans="2:8" ht="14.3">
      <c r="B6" s="34" t="s">
        <v>204</v>
      </c>
      <c r="C6" s="46"/>
      <c r="D6" s="46"/>
      <c r="E6" s="46"/>
    </row>
    <row r="7" spans="2:8">
      <c r="B7" s="35" t="s">
        <v>205</v>
      </c>
      <c r="C7" s="48">
        <v>0.4</v>
      </c>
      <c r="D7" s="48">
        <v>0.5</v>
      </c>
      <c r="E7" s="48">
        <v>0.4</v>
      </c>
    </row>
    <row r="8" spans="2:8">
      <c r="B8" s="32" t="s">
        <v>206</v>
      </c>
      <c r="C8" s="48">
        <v>0.7</v>
      </c>
      <c r="D8" s="50">
        <v>0.8</v>
      </c>
      <c r="E8" s="50">
        <v>0.7</v>
      </c>
    </row>
    <row r="9" spans="2:8">
      <c r="B9" s="35" t="s">
        <v>207</v>
      </c>
      <c r="C9" s="48" t="s">
        <v>208</v>
      </c>
      <c r="D9" s="48">
        <v>0.3</v>
      </c>
      <c r="E9" s="48">
        <v>0.3</v>
      </c>
    </row>
    <row r="10" spans="2:8" ht="14.3">
      <c r="B10" s="33" t="s">
        <v>209</v>
      </c>
      <c r="C10" s="48"/>
      <c r="D10" s="50"/>
      <c r="E10" s="50"/>
    </row>
    <row r="11" spans="2:8">
      <c r="B11" s="32" t="s">
        <v>205</v>
      </c>
      <c r="C11" s="48">
        <v>547.79999999999995</v>
      </c>
      <c r="D11" s="50">
        <v>560</v>
      </c>
      <c r="E11" s="50">
        <v>575.79999999999995</v>
      </c>
    </row>
    <row r="12" spans="2:8">
      <c r="B12" s="32" t="s">
        <v>206</v>
      </c>
      <c r="C12" s="48">
        <v>546.20000000000005</v>
      </c>
      <c r="D12" s="50">
        <v>559.29999999999995</v>
      </c>
      <c r="E12" s="50">
        <v>575.20000000000005</v>
      </c>
    </row>
    <row r="13" spans="2:8">
      <c r="B13" s="38" t="s">
        <v>207</v>
      </c>
      <c r="C13" s="53" t="s">
        <v>210</v>
      </c>
      <c r="D13" s="53">
        <v>-0.7</v>
      </c>
      <c r="E13" s="53">
        <v>-0.6</v>
      </c>
    </row>
    <row r="14" spans="2:8" ht="14.3">
      <c r="B14" s="42" t="s">
        <v>285</v>
      </c>
    </row>
    <row r="15" spans="2:8" ht="13.95" customHeight="1">
      <c r="B15" s="91" t="s">
        <v>211</v>
      </c>
      <c r="C15" s="91"/>
      <c r="D15" s="91"/>
      <c r="E15" s="91"/>
      <c r="F15" s="41"/>
      <c r="G15" s="41"/>
      <c r="H15" s="41"/>
    </row>
    <row r="16" spans="2:8">
      <c r="B16" s="91"/>
      <c r="C16" s="91"/>
      <c r="D16" s="91"/>
      <c r="E16" s="91"/>
      <c r="F16" s="41"/>
      <c r="G16" s="41"/>
      <c r="H16" s="41"/>
    </row>
    <row r="17" spans="2:5">
      <c r="B17" s="91"/>
      <c r="C17" s="91"/>
      <c r="D17" s="91"/>
      <c r="E17" s="91"/>
    </row>
    <row r="18" spans="2:5" ht="14.3">
      <c r="B18" s="32" t="s">
        <v>179</v>
      </c>
    </row>
  </sheetData>
  <mergeCells count="1">
    <mergeCell ref="B15:E17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A77" sqref="A77"/>
    </sheetView>
  </sheetViews>
  <sheetFormatPr defaultColWidth="8.875" defaultRowHeight="13.6"/>
  <cols>
    <col min="1" max="1" width="8.875" style="32"/>
    <col min="2" max="2" width="40.75" style="32" customWidth="1"/>
    <col min="3" max="5" width="11.75" style="32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5" s="10" customFormat="1" ht="23.95" customHeight="1">
      <c r="B1" s="16" t="s">
        <v>212</v>
      </c>
    </row>
    <row r="2" spans="2:5" s="11" customFormat="1" ht="18.7" customHeight="1">
      <c r="B2" s="17" t="s">
        <v>220</v>
      </c>
    </row>
    <row r="5" spans="2:5" ht="14.3">
      <c r="B5" s="55" t="s">
        <v>214</v>
      </c>
      <c r="C5" s="52">
        <v>2018</v>
      </c>
      <c r="D5" s="52">
        <v>2019</v>
      </c>
      <c r="E5" s="45">
        <v>2020</v>
      </c>
    </row>
    <row r="6" spans="2:5" ht="14.3">
      <c r="B6" s="34" t="s">
        <v>215</v>
      </c>
      <c r="C6" s="46"/>
      <c r="D6" s="46"/>
      <c r="E6" s="46"/>
    </row>
    <row r="7" spans="2:5">
      <c r="B7" s="35" t="s">
        <v>205</v>
      </c>
      <c r="C7" s="48">
        <v>5</v>
      </c>
      <c r="D7" s="48">
        <v>1</v>
      </c>
      <c r="E7" s="48">
        <v>0</v>
      </c>
    </row>
    <row r="8" spans="2:5" ht="14.3">
      <c r="B8" s="34" t="s">
        <v>206</v>
      </c>
      <c r="C8" s="46">
        <v>7</v>
      </c>
      <c r="D8" s="46">
        <v>3</v>
      </c>
      <c r="E8" s="46">
        <v>1</v>
      </c>
    </row>
    <row r="9" spans="2:5">
      <c r="B9" s="60" t="s">
        <v>216</v>
      </c>
      <c r="C9" s="48">
        <v>2</v>
      </c>
      <c r="D9" s="48">
        <v>2</v>
      </c>
      <c r="E9" s="48">
        <v>1</v>
      </c>
    </row>
    <row r="10" spans="2:5">
      <c r="B10" s="35"/>
      <c r="C10" s="48"/>
      <c r="D10" s="48"/>
      <c r="E10" s="48"/>
    </row>
    <row r="11" spans="2:5">
      <c r="B11" s="38" t="s">
        <v>217</v>
      </c>
      <c r="C11" s="59">
        <v>825</v>
      </c>
      <c r="D11" s="59">
        <v>828</v>
      </c>
      <c r="E11" s="59">
        <v>829</v>
      </c>
    </row>
    <row r="12" spans="2:5" ht="14.95" customHeight="1">
      <c r="B12" s="89" t="s">
        <v>218</v>
      </c>
      <c r="C12" s="89"/>
      <c r="D12" s="89"/>
      <c r="E12" s="89"/>
    </row>
    <row r="13" spans="2:5">
      <c r="B13" s="91"/>
      <c r="C13" s="91"/>
      <c r="D13" s="91"/>
      <c r="E13" s="91"/>
    </row>
    <row r="14" spans="2:5" ht="14.3">
      <c r="B14" s="32" t="s">
        <v>179</v>
      </c>
    </row>
  </sheetData>
  <mergeCells count="1">
    <mergeCell ref="B12:E1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A105" sqref="A105"/>
    </sheetView>
  </sheetViews>
  <sheetFormatPr defaultColWidth="8.875" defaultRowHeight="13.6"/>
  <cols>
    <col min="1" max="1" width="8.875" style="32"/>
    <col min="2" max="2" width="61.75" style="32" customWidth="1"/>
    <col min="3" max="5" width="9.625" style="32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5" s="10" customFormat="1" ht="23.95" customHeight="1">
      <c r="B1" s="16" t="s">
        <v>219</v>
      </c>
    </row>
    <row r="2" spans="2:5" s="11" customFormat="1" ht="18.7" customHeight="1">
      <c r="B2" s="17" t="s">
        <v>222</v>
      </c>
    </row>
    <row r="5" spans="2:5" ht="14.3">
      <c r="B5" s="44"/>
      <c r="C5" s="52">
        <v>2018</v>
      </c>
      <c r="D5" s="52">
        <v>2019</v>
      </c>
      <c r="E5" s="45">
        <v>2020</v>
      </c>
    </row>
    <row r="6" spans="2:5" ht="14.3">
      <c r="B6" s="34" t="s">
        <v>223</v>
      </c>
      <c r="C6" s="46">
        <v>75.400000000000006</v>
      </c>
      <c r="D6" s="46">
        <v>79.099999999999994</v>
      </c>
      <c r="E6" s="46">
        <v>80.400000000000006</v>
      </c>
    </row>
    <row r="7" spans="2:5">
      <c r="B7" s="35" t="s">
        <v>224</v>
      </c>
      <c r="C7" s="48">
        <v>54.7</v>
      </c>
      <c r="D7" s="48">
        <v>58.8</v>
      </c>
      <c r="E7" s="48">
        <v>59.4</v>
      </c>
    </row>
    <row r="8" spans="2:5">
      <c r="B8" s="32" t="s">
        <v>225</v>
      </c>
      <c r="C8" s="48" t="s">
        <v>226</v>
      </c>
      <c r="D8" s="50">
        <v>20.2</v>
      </c>
      <c r="E8" s="50">
        <v>20.9</v>
      </c>
    </row>
    <row r="9" spans="2:5" ht="14.3">
      <c r="B9" s="34" t="s">
        <v>227</v>
      </c>
      <c r="C9" s="46">
        <v>0.1</v>
      </c>
      <c r="D9" s="46">
        <v>2.9</v>
      </c>
      <c r="E9" s="46">
        <v>-0.2</v>
      </c>
    </row>
    <row r="10" spans="2:5">
      <c r="B10" s="32" t="s">
        <v>224</v>
      </c>
      <c r="C10" s="48">
        <v>0.3</v>
      </c>
      <c r="D10" s="50">
        <v>5.6</v>
      </c>
      <c r="E10" s="50">
        <v>-0.7</v>
      </c>
    </row>
    <row r="11" spans="2:5">
      <c r="B11" s="32" t="s">
        <v>225</v>
      </c>
      <c r="C11" s="48" t="s">
        <v>228</v>
      </c>
      <c r="D11" s="50">
        <v>-4.2</v>
      </c>
      <c r="E11" s="50">
        <v>1.3</v>
      </c>
    </row>
    <row r="12" spans="2:5" ht="14.3">
      <c r="B12" s="33" t="s">
        <v>102</v>
      </c>
      <c r="C12" s="46">
        <v>3.4</v>
      </c>
      <c r="D12" s="56">
        <v>3.4</v>
      </c>
      <c r="E12" s="56">
        <v>3.4</v>
      </c>
    </row>
    <row r="13" spans="2:5">
      <c r="B13" s="35" t="s">
        <v>224</v>
      </c>
      <c r="C13" s="48">
        <v>2.5</v>
      </c>
      <c r="D13" s="48">
        <v>2.6</v>
      </c>
      <c r="E13" s="48">
        <v>2.5</v>
      </c>
    </row>
    <row r="14" spans="2:5">
      <c r="B14" s="38" t="s">
        <v>225</v>
      </c>
      <c r="C14" s="53" t="s">
        <v>229</v>
      </c>
      <c r="D14" s="53">
        <v>0.9</v>
      </c>
      <c r="E14" s="53">
        <v>0.9</v>
      </c>
    </row>
    <row r="15" spans="2:5">
      <c r="B15" s="89" t="s">
        <v>286</v>
      </c>
      <c r="C15" s="89"/>
      <c r="D15" s="89"/>
      <c r="E15" s="89"/>
    </row>
    <row r="16" spans="2:5">
      <c r="B16" s="91"/>
      <c r="C16" s="91"/>
      <c r="D16" s="91"/>
      <c r="E16" s="91"/>
    </row>
    <row r="17" spans="2:2" ht="14.3">
      <c r="B17" s="32" t="s">
        <v>179</v>
      </c>
    </row>
  </sheetData>
  <mergeCells count="1">
    <mergeCell ref="B15:E16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A106" sqref="A106"/>
    </sheetView>
  </sheetViews>
  <sheetFormatPr defaultColWidth="8.875" defaultRowHeight="13.6"/>
  <cols>
    <col min="1" max="1" width="8.875" style="32"/>
    <col min="2" max="2" width="46.25" style="32" customWidth="1"/>
    <col min="3" max="3" width="8.75" style="32" customWidth="1"/>
    <col min="4" max="4" width="10.25" style="32" customWidth="1"/>
    <col min="5" max="5" width="6" style="32" bestFit="1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6" s="10" customFormat="1" ht="23.95" customHeight="1">
      <c r="B1" s="16" t="s">
        <v>221</v>
      </c>
    </row>
    <row r="2" spans="2:6" s="11" customFormat="1" ht="18.7" customHeight="1">
      <c r="B2" s="17" t="s">
        <v>234</v>
      </c>
    </row>
    <row r="5" spans="2:6" ht="14.3">
      <c r="B5" s="44"/>
      <c r="C5" s="52">
        <v>2019</v>
      </c>
      <c r="D5" s="52">
        <v>2020</v>
      </c>
    </row>
    <row r="6" spans="2:6" ht="14.3">
      <c r="B6" s="34" t="s">
        <v>165</v>
      </c>
      <c r="C6" s="46"/>
      <c r="D6" s="46"/>
    </row>
    <row r="7" spans="2:6">
      <c r="B7" s="35" t="s">
        <v>230</v>
      </c>
      <c r="C7" s="48">
        <v>0.1</v>
      </c>
      <c r="D7" s="48">
        <v>0.2</v>
      </c>
    </row>
    <row r="8" spans="2:6">
      <c r="B8" s="32" t="s">
        <v>231</v>
      </c>
      <c r="C8" s="48">
        <v>-0.2</v>
      </c>
      <c r="D8" s="50">
        <v>-0.2</v>
      </c>
    </row>
    <row r="9" spans="2:6" ht="14.3">
      <c r="B9" s="43" t="s">
        <v>232</v>
      </c>
      <c r="C9" s="61">
        <v>-0.1</v>
      </c>
      <c r="D9" s="61">
        <v>0</v>
      </c>
    </row>
    <row r="10" spans="2:6" ht="13.95" customHeight="1">
      <c r="B10" s="89" t="s">
        <v>233</v>
      </c>
      <c r="C10" s="89"/>
      <c r="D10" s="89"/>
      <c r="E10" s="41"/>
      <c r="F10" s="41"/>
    </row>
    <row r="11" spans="2:6">
      <c r="B11" s="91"/>
      <c r="C11" s="91"/>
      <c r="D11" s="91"/>
      <c r="E11" s="41"/>
      <c r="F11" s="41"/>
    </row>
    <row r="12" spans="2:6">
      <c r="B12" s="91"/>
      <c r="C12" s="91"/>
      <c r="D12" s="91"/>
      <c r="E12" s="41"/>
      <c r="F12" s="41"/>
    </row>
    <row r="13" spans="2:6">
      <c r="B13" s="91"/>
      <c r="C13" s="91"/>
      <c r="D13" s="91"/>
    </row>
    <row r="14" spans="2:6" ht="14.3">
      <c r="B14" s="32" t="s">
        <v>192</v>
      </c>
    </row>
  </sheetData>
  <mergeCells count="1">
    <mergeCell ref="B10:D1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>
      <selection activeCell="A106" sqref="A106"/>
    </sheetView>
  </sheetViews>
  <sheetFormatPr defaultColWidth="8.875" defaultRowHeight="13.6"/>
  <cols>
    <col min="1" max="1" width="8.875" style="32"/>
    <col min="2" max="2" width="50.125" style="32" customWidth="1"/>
    <col min="3" max="3" width="8.375" style="32" customWidth="1"/>
    <col min="4" max="4" width="7.375" style="32" customWidth="1"/>
    <col min="5" max="5" width="6" style="32" bestFit="1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4" s="10" customFormat="1" ht="23.95" customHeight="1">
      <c r="B1" s="16" t="s">
        <v>235</v>
      </c>
    </row>
    <row r="2" spans="2:4" s="11" customFormat="1" ht="18.7" customHeight="1">
      <c r="B2" s="17" t="s">
        <v>242</v>
      </c>
    </row>
    <row r="5" spans="2:4" ht="14.3">
      <c r="B5" s="44"/>
      <c r="C5" s="52">
        <v>2019</v>
      </c>
      <c r="D5" s="52">
        <v>2020</v>
      </c>
    </row>
    <row r="6" spans="2:4" ht="14.3">
      <c r="B6" s="34" t="s">
        <v>165</v>
      </c>
      <c r="C6" s="48"/>
      <c r="D6" s="48"/>
    </row>
    <row r="7" spans="2:4">
      <c r="B7" s="32" t="s">
        <v>236</v>
      </c>
      <c r="C7" s="48">
        <v>-0.1</v>
      </c>
      <c r="D7" s="50">
        <v>-0.1</v>
      </c>
    </row>
    <row r="8" spans="2:4">
      <c r="B8" s="35" t="s">
        <v>237</v>
      </c>
      <c r="C8" s="48">
        <v>-0.1</v>
      </c>
      <c r="D8" s="48">
        <v>0</v>
      </c>
    </row>
    <row r="9" spans="2:4">
      <c r="B9" s="32" t="s">
        <v>238</v>
      </c>
      <c r="C9" s="48">
        <v>-0.1</v>
      </c>
      <c r="D9" s="50">
        <v>0</v>
      </c>
    </row>
    <row r="10" spans="2:4">
      <c r="B10" s="35"/>
      <c r="C10" s="48"/>
      <c r="D10" s="48"/>
    </row>
    <row r="11" spans="2:4" ht="14.3">
      <c r="B11" s="33" t="s">
        <v>239</v>
      </c>
      <c r="C11" s="48"/>
      <c r="D11" s="50"/>
    </row>
    <row r="12" spans="2:4">
      <c r="B12" s="35" t="s">
        <v>240</v>
      </c>
      <c r="C12" s="57">
        <v>-1</v>
      </c>
      <c r="D12" s="57">
        <f>--3</f>
        <v>3</v>
      </c>
    </row>
    <row r="13" spans="2:4">
      <c r="B13" s="32" t="s">
        <v>237</v>
      </c>
      <c r="C13" s="57">
        <v>-1</v>
      </c>
      <c r="D13" s="58">
        <v>-2</v>
      </c>
    </row>
    <row r="14" spans="2:4">
      <c r="B14" s="38" t="s">
        <v>238</v>
      </c>
      <c r="C14" s="59">
        <v>-1</v>
      </c>
      <c r="D14" s="59">
        <v>-1</v>
      </c>
    </row>
    <row r="15" spans="2:4" ht="14.3">
      <c r="B15" s="32" t="s">
        <v>192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A115" sqref="A115"/>
    </sheetView>
  </sheetViews>
  <sheetFormatPr defaultColWidth="8.875" defaultRowHeight="13.6"/>
  <cols>
    <col min="1" max="1" width="8.875" style="32"/>
    <col min="2" max="2" width="36.625" style="32" customWidth="1"/>
    <col min="3" max="5" width="15.875" style="32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5" s="10" customFormat="1" ht="23.95" customHeight="1">
      <c r="B1" s="16" t="s">
        <v>241</v>
      </c>
    </row>
    <row r="2" spans="2:5" s="11" customFormat="1" ht="18.7" customHeight="1">
      <c r="B2" s="17" t="s">
        <v>244</v>
      </c>
    </row>
    <row r="5" spans="2:5" ht="14.3">
      <c r="B5" s="44"/>
      <c r="C5" s="52">
        <v>2018</v>
      </c>
      <c r="D5" s="20">
        <v>2019</v>
      </c>
      <c r="E5" s="52">
        <v>2020</v>
      </c>
    </row>
    <row r="6" spans="2:5" ht="14.3">
      <c r="B6" s="34" t="s">
        <v>165</v>
      </c>
      <c r="C6" s="48"/>
      <c r="D6" s="48"/>
      <c r="E6" s="34"/>
    </row>
    <row r="7" spans="2:5">
      <c r="B7" s="32" t="s">
        <v>245</v>
      </c>
      <c r="C7" s="48">
        <v>34.200000000000003</v>
      </c>
      <c r="D7" s="50">
        <v>33.700000000000003</v>
      </c>
      <c r="E7" s="32">
        <v>33.5</v>
      </c>
    </row>
    <row r="8" spans="2:5">
      <c r="B8" s="35" t="s">
        <v>246</v>
      </c>
      <c r="C8" s="48">
        <v>-1.5</v>
      </c>
      <c r="D8" s="48">
        <v>-3.3</v>
      </c>
      <c r="E8" s="35">
        <v>-3.6</v>
      </c>
    </row>
    <row r="9" spans="2:5">
      <c r="B9" s="32" t="s">
        <v>247</v>
      </c>
      <c r="C9" s="48">
        <v>19.2</v>
      </c>
      <c r="D9" s="50">
        <v>19.3</v>
      </c>
      <c r="E9" s="32">
        <v>17.2</v>
      </c>
    </row>
    <row r="10" spans="2:5">
      <c r="C10" s="48"/>
      <c r="D10" s="50"/>
    </row>
    <row r="11" spans="2:5">
      <c r="B11" s="76" t="s">
        <v>248</v>
      </c>
      <c r="C11" s="53">
        <v>0.6</v>
      </c>
      <c r="D11" s="53">
        <v>1.9</v>
      </c>
      <c r="E11" s="38">
        <v>0.4</v>
      </c>
    </row>
    <row r="12" spans="2:5" ht="14.3">
      <c r="B12" s="42" t="s">
        <v>287</v>
      </c>
      <c r="C12" s="48"/>
      <c r="D12" s="50"/>
    </row>
    <row r="13" spans="2:5" ht="14.3">
      <c r="B13" s="32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A111" sqref="A111"/>
    </sheetView>
  </sheetViews>
  <sheetFormatPr defaultColWidth="8.875" defaultRowHeight="13.6"/>
  <cols>
    <col min="1" max="1" width="8.875" style="32"/>
    <col min="2" max="2" width="45.125" style="32" customWidth="1"/>
    <col min="3" max="3" width="18.875" style="32" customWidth="1"/>
    <col min="4" max="4" width="9.125" style="32" customWidth="1"/>
    <col min="5" max="5" width="9.625" style="32" customWidth="1"/>
    <col min="6" max="6" width="18.625" style="32" bestFit="1" customWidth="1"/>
    <col min="7" max="7" width="19.375" style="32" bestFit="1" customWidth="1"/>
    <col min="8" max="8" width="13.625" style="32" customWidth="1"/>
    <col min="9" max="9" width="13.875" style="32" bestFit="1" customWidth="1"/>
    <col min="10" max="10" width="21" style="32" bestFit="1" customWidth="1"/>
    <col min="11" max="11" width="16.125" style="32" bestFit="1" customWidth="1"/>
    <col min="12" max="12" width="18.625" style="32" bestFit="1" customWidth="1"/>
    <col min="13" max="13" width="20.75" style="32" bestFit="1" customWidth="1"/>
    <col min="14" max="16384" width="8.875" style="32"/>
  </cols>
  <sheetData>
    <row r="1" spans="2:8" s="10" customFormat="1" ht="23.95" customHeight="1">
      <c r="B1" s="16" t="s">
        <v>243</v>
      </c>
    </row>
    <row r="2" spans="2:8" s="11" customFormat="1" ht="18.7" customHeight="1">
      <c r="B2" s="17" t="s">
        <v>260</v>
      </c>
    </row>
    <row r="5" spans="2:8" ht="13.95" customHeight="1">
      <c r="B5" s="44"/>
      <c r="C5" s="82" t="s">
        <v>258</v>
      </c>
      <c r="D5" s="92" t="s">
        <v>259</v>
      </c>
      <c r="E5" s="92"/>
    </row>
    <row r="6" spans="2:8" ht="14.3">
      <c r="B6" s="34" t="s">
        <v>137</v>
      </c>
      <c r="C6" s="83">
        <v>2019</v>
      </c>
      <c r="D6" s="62">
        <v>2019</v>
      </c>
      <c r="E6" s="63">
        <v>2020</v>
      </c>
    </row>
    <row r="7" spans="2:8">
      <c r="B7" s="32" t="s">
        <v>249</v>
      </c>
      <c r="C7" s="84">
        <v>4.0999999999999996</v>
      </c>
      <c r="D7" s="50">
        <v>6.6</v>
      </c>
      <c r="E7" s="32">
        <v>51.2</v>
      </c>
    </row>
    <row r="8" spans="2:8">
      <c r="B8" s="35" t="s">
        <v>250</v>
      </c>
      <c r="C8" s="84">
        <v>10.4</v>
      </c>
      <c r="D8" s="48">
        <v>17.600000000000001</v>
      </c>
      <c r="E8" s="35">
        <v>9.3000000000000007</v>
      </c>
      <c r="F8" s="37"/>
      <c r="G8" s="37"/>
      <c r="H8" s="37"/>
    </row>
    <row r="9" spans="2:8">
      <c r="B9" s="32" t="s">
        <v>251</v>
      </c>
      <c r="C9" s="84">
        <v>-3</v>
      </c>
      <c r="D9" s="50">
        <v>-3.8</v>
      </c>
      <c r="E9" s="32">
        <v>-5.9</v>
      </c>
    </row>
    <row r="10" spans="2:8">
      <c r="B10" s="32" t="s">
        <v>280</v>
      </c>
      <c r="C10" s="84">
        <v>-9.4</v>
      </c>
      <c r="D10" s="50">
        <v>-14.8</v>
      </c>
      <c r="E10" s="32">
        <v>35.9</v>
      </c>
    </row>
    <row r="11" spans="2:8" ht="14.3">
      <c r="B11" s="33" t="s">
        <v>252</v>
      </c>
      <c r="C11" s="85">
        <v>9.4</v>
      </c>
      <c r="D11" s="56">
        <v>14.8</v>
      </c>
      <c r="E11" s="33">
        <v>-35.9</v>
      </c>
    </row>
    <row r="12" spans="2:8">
      <c r="B12" s="32" t="s">
        <v>253</v>
      </c>
      <c r="C12" s="84">
        <v>67.900000000000006</v>
      </c>
      <c r="D12" s="50">
        <v>77.5</v>
      </c>
      <c r="E12" s="32">
        <v>54.6</v>
      </c>
    </row>
    <row r="13" spans="2:8">
      <c r="B13" s="35" t="s">
        <v>254</v>
      </c>
      <c r="C13" s="84">
        <v>30</v>
      </c>
      <c r="D13" s="48">
        <v>30.7</v>
      </c>
      <c r="E13" s="36">
        <v>30</v>
      </c>
    </row>
    <row r="14" spans="2:8">
      <c r="B14" s="32" t="s">
        <v>255</v>
      </c>
      <c r="C14" s="84">
        <v>-13.7</v>
      </c>
      <c r="D14" s="50">
        <v>-12</v>
      </c>
      <c r="E14" s="32">
        <v>-12.8</v>
      </c>
    </row>
    <row r="15" spans="2:8">
      <c r="B15" s="32" t="s">
        <v>256</v>
      </c>
      <c r="C15" s="84">
        <v>49.9</v>
      </c>
      <c r="D15" s="50">
        <v>69.400000000000006</v>
      </c>
      <c r="E15" s="32">
        <v>29.2</v>
      </c>
    </row>
    <row r="16" spans="2:8" ht="14.3">
      <c r="B16" s="43" t="s">
        <v>257</v>
      </c>
      <c r="C16" s="86">
        <v>143.5</v>
      </c>
      <c r="D16" s="61">
        <v>180.5</v>
      </c>
      <c r="E16" s="43">
        <v>64.5</v>
      </c>
    </row>
    <row r="17" spans="2:2" ht="14.3">
      <c r="B17" s="32" t="s">
        <v>261</v>
      </c>
    </row>
  </sheetData>
  <mergeCells count="1">
    <mergeCell ref="D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1:W11"/>
  <sheetViews>
    <sheetView workbookViewId="0">
      <selection activeCell="A98" sqref="A98"/>
    </sheetView>
  </sheetViews>
  <sheetFormatPr defaultColWidth="9.125" defaultRowHeight="13.6"/>
  <cols>
    <col min="1" max="1" width="9.125" style="5"/>
    <col min="2" max="2" width="34.8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25</v>
      </c>
    </row>
    <row r="2" spans="2:23" s="11" customFormat="1" ht="18.7" customHeight="1">
      <c r="B2" s="17" t="s">
        <v>26</v>
      </c>
    </row>
    <row r="4" spans="2:23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3" ht="14.3">
      <c r="B5" s="25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2.7</v>
      </c>
      <c r="D6" s="21">
        <v>2.2999999999999998</v>
      </c>
      <c r="E6" s="21">
        <v>2.4</v>
      </c>
      <c r="F6" s="21">
        <v>2.4</v>
      </c>
      <c r="G6" s="21">
        <v>2.4</v>
      </c>
      <c r="H6" s="21">
        <v>2.9</v>
      </c>
      <c r="I6" s="21">
        <v>3</v>
      </c>
      <c r="J6" s="21">
        <v>2.6</v>
      </c>
      <c r="K6" s="21">
        <v>1.9</v>
      </c>
      <c r="L6" s="21">
        <v>1.5</v>
      </c>
      <c r="M6" s="21">
        <v>1.8</v>
      </c>
      <c r="N6" s="21">
        <v>1.7</v>
      </c>
      <c r="O6" s="21">
        <v>2.2000000000000002</v>
      </c>
      <c r="P6" s="21">
        <v>2.4</v>
      </c>
      <c r="Q6" s="21">
        <v>2.5</v>
      </c>
      <c r="R6" s="21">
        <v>2.7</v>
      </c>
      <c r="S6" s="21">
        <v>2.8</v>
      </c>
      <c r="T6" s="21">
        <v>3.2</v>
      </c>
      <c r="U6" s="21">
        <v>2.7</v>
      </c>
      <c r="V6" s="21">
        <v>2.7</v>
      </c>
      <c r="W6" s="21">
        <v>2.6</v>
      </c>
    </row>
    <row r="7" spans="2:23" ht="14.3">
      <c r="B7" s="8" t="s">
        <v>132</v>
      </c>
      <c r="C7" s="22">
        <v>2.2999999999999998</v>
      </c>
      <c r="D7" s="22">
        <v>2.4</v>
      </c>
      <c r="E7" s="22">
        <v>2.4</v>
      </c>
      <c r="F7" s="22">
        <v>2.4</v>
      </c>
      <c r="G7" s="22">
        <v>2.2999999999999998</v>
      </c>
      <c r="H7" s="22">
        <v>2.2000000000000002</v>
      </c>
      <c r="I7" s="22">
        <v>2.2000000000000002</v>
      </c>
      <c r="J7" s="22">
        <v>2.1</v>
      </c>
      <c r="K7" s="22">
        <v>2.2999999999999998</v>
      </c>
      <c r="L7" s="22">
        <v>2.5</v>
      </c>
      <c r="M7" s="22">
        <v>2.6</v>
      </c>
      <c r="N7" s="22">
        <v>2.5</v>
      </c>
      <c r="O7" s="22">
        <v>2.5</v>
      </c>
      <c r="P7" s="22">
        <v>2.6</v>
      </c>
      <c r="Q7" s="22">
        <v>2.6</v>
      </c>
      <c r="R7" s="22">
        <v>2.6</v>
      </c>
      <c r="S7" s="22">
        <v>2.5</v>
      </c>
      <c r="T7" s="22">
        <v>2.5</v>
      </c>
      <c r="U7" s="22">
        <v>2.5</v>
      </c>
      <c r="V7" s="22">
        <v>2.5</v>
      </c>
      <c r="W7" s="22">
        <v>2.5</v>
      </c>
    </row>
    <row r="8" spans="2:23">
      <c r="B8" s="5" t="s">
        <v>24</v>
      </c>
    </row>
    <row r="10" spans="2:23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W13"/>
  <sheetViews>
    <sheetView workbookViewId="0">
      <selection activeCell="A94" sqref="A94"/>
    </sheetView>
  </sheetViews>
  <sheetFormatPr defaultColWidth="9.125" defaultRowHeight="13.6"/>
  <cols>
    <col min="1" max="1" width="9.125" style="5"/>
    <col min="2" max="2" width="35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29</v>
      </c>
    </row>
    <row r="2" spans="2:23" s="11" customFormat="1" ht="18.7" customHeight="1">
      <c r="B2" s="17" t="s">
        <v>30</v>
      </c>
    </row>
    <row r="3" spans="2:23">
      <c r="I3" s="6"/>
      <c r="J3" s="6"/>
      <c r="K3" s="6"/>
      <c r="L3" s="6"/>
      <c r="M3" s="6"/>
      <c r="N3" s="6"/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1</v>
      </c>
      <c r="D6" s="21">
        <v>0.9</v>
      </c>
      <c r="E6" s="21">
        <v>1</v>
      </c>
      <c r="F6" s="21">
        <v>0.9</v>
      </c>
      <c r="G6" s="21">
        <v>1.2</v>
      </c>
      <c r="H6" s="21">
        <v>1.3</v>
      </c>
      <c r="I6" s="21">
        <v>1.4</v>
      </c>
      <c r="J6" s="21">
        <v>1.4</v>
      </c>
      <c r="K6" s="21">
        <v>1.1000000000000001</v>
      </c>
      <c r="L6" s="21">
        <v>0.7</v>
      </c>
      <c r="M6" s="21">
        <v>0.8</v>
      </c>
      <c r="N6" s="21">
        <v>0.7</v>
      </c>
      <c r="O6" s="21">
        <v>0.7</v>
      </c>
      <c r="P6" s="21">
        <v>0.8</v>
      </c>
      <c r="Q6" s="21">
        <v>0.8</v>
      </c>
      <c r="R6" s="21">
        <v>0.9</v>
      </c>
      <c r="S6" s="21">
        <v>0.9</v>
      </c>
      <c r="T6" s="21">
        <v>0.9</v>
      </c>
      <c r="U6" s="21">
        <v>0.9</v>
      </c>
      <c r="V6" s="21">
        <v>1</v>
      </c>
      <c r="W6" s="21">
        <v>1</v>
      </c>
    </row>
    <row r="7" spans="2:23" ht="14.3">
      <c r="B7" s="8" t="s">
        <v>132</v>
      </c>
      <c r="C7" s="22">
        <v>1.2</v>
      </c>
      <c r="D7" s="22">
        <v>1.2</v>
      </c>
      <c r="E7" s="22">
        <v>1.2</v>
      </c>
      <c r="F7" s="22">
        <v>1.2</v>
      </c>
      <c r="G7" s="22">
        <v>1.2</v>
      </c>
      <c r="H7" s="22">
        <v>1.2</v>
      </c>
      <c r="I7" s="22">
        <v>1.2</v>
      </c>
      <c r="J7" s="22">
        <v>1.2</v>
      </c>
      <c r="K7" s="22">
        <v>1.1000000000000001</v>
      </c>
      <c r="L7" s="22">
        <v>1.1000000000000001</v>
      </c>
      <c r="M7" s="22">
        <v>1.1000000000000001</v>
      </c>
      <c r="N7" s="22">
        <v>1</v>
      </c>
      <c r="O7" s="22">
        <v>1</v>
      </c>
      <c r="P7" s="22">
        <v>0.9</v>
      </c>
      <c r="Q7" s="22">
        <v>0.9</v>
      </c>
      <c r="R7" s="22">
        <v>0.9</v>
      </c>
      <c r="S7" s="22">
        <v>0.9</v>
      </c>
      <c r="T7" s="22">
        <v>0.8</v>
      </c>
      <c r="U7" s="22">
        <v>0.8</v>
      </c>
      <c r="V7" s="22">
        <v>0.8</v>
      </c>
      <c r="W7" s="22">
        <v>0.8</v>
      </c>
    </row>
    <row r="8" spans="2:23">
      <c r="B8" s="5" t="s">
        <v>24</v>
      </c>
    </row>
    <row r="12" spans="2:23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1:X19"/>
  <sheetViews>
    <sheetView workbookViewId="0">
      <selection activeCell="A94" sqref="A94"/>
    </sheetView>
  </sheetViews>
  <sheetFormatPr defaultColWidth="9.125" defaultRowHeight="13.6"/>
  <cols>
    <col min="1" max="1" width="9.125" style="5"/>
    <col min="2" max="2" width="41.62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31</v>
      </c>
    </row>
    <row r="2" spans="2:23" s="11" customFormat="1" ht="18.7" customHeight="1">
      <c r="B2" s="17" t="s">
        <v>278</v>
      </c>
    </row>
    <row r="3" spans="2:23">
      <c r="I3" s="6"/>
      <c r="J3" s="6"/>
      <c r="K3" s="6"/>
      <c r="L3" s="6"/>
      <c r="M3" s="6"/>
      <c r="N3" s="6"/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0.5</v>
      </c>
      <c r="D6" s="21">
        <v>0.5</v>
      </c>
      <c r="E6" s="21">
        <v>0.4</v>
      </c>
      <c r="F6" s="21">
        <v>0.3</v>
      </c>
      <c r="G6" s="21">
        <v>0.4</v>
      </c>
      <c r="H6" s="21">
        <v>0.6</v>
      </c>
      <c r="I6" s="21">
        <v>0.8</v>
      </c>
      <c r="J6" s="21">
        <v>1</v>
      </c>
      <c r="K6" s="21">
        <v>0.7</v>
      </c>
      <c r="L6" s="21">
        <v>0.5</v>
      </c>
      <c r="M6" s="21">
        <v>0.7</v>
      </c>
      <c r="N6" s="21">
        <v>0.7</v>
      </c>
      <c r="O6" s="21">
        <v>0.6</v>
      </c>
      <c r="P6" s="21">
        <v>0.7</v>
      </c>
      <c r="Q6" s="21">
        <v>0.8</v>
      </c>
      <c r="R6" s="21">
        <v>1.4</v>
      </c>
      <c r="S6" s="21">
        <v>1.3</v>
      </c>
      <c r="T6" s="21">
        <v>1.2</v>
      </c>
      <c r="U6" s="21">
        <v>1.3</v>
      </c>
      <c r="V6" s="21">
        <v>1.1000000000000001</v>
      </c>
      <c r="W6" s="21">
        <v>1</v>
      </c>
    </row>
    <row r="7" spans="2:23" ht="14.3">
      <c r="B7" s="8" t="s">
        <v>132</v>
      </c>
      <c r="C7" s="22">
        <v>0.4</v>
      </c>
      <c r="D7" s="22">
        <v>0.4</v>
      </c>
      <c r="E7" s="22">
        <v>0.5</v>
      </c>
      <c r="F7" s="22">
        <v>0.5</v>
      </c>
      <c r="G7" s="22">
        <v>0.6</v>
      </c>
      <c r="H7" s="22">
        <v>0.6</v>
      </c>
      <c r="I7" s="22">
        <v>0.7</v>
      </c>
      <c r="J7" s="22">
        <v>0.7</v>
      </c>
      <c r="K7" s="22">
        <v>0.8</v>
      </c>
      <c r="L7" s="22">
        <v>0.8</v>
      </c>
      <c r="M7" s="22">
        <v>0.8</v>
      </c>
      <c r="N7" s="22">
        <v>0.8</v>
      </c>
      <c r="O7" s="22">
        <v>0.8</v>
      </c>
      <c r="P7" s="22">
        <v>0.9</v>
      </c>
      <c r="Q7" s="22">
        <v>0.9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</row>
    <row r="8" spans="2:23">
      <c r="B8" s="5" t="s">
        <v>24</v>
      </c>
    </row>
    <row r="18" spans="4:24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4:24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B1:W8"/>
  <sheetViews>
    <sheetView workbookViewId="0">
      <selection activeCell="A104" sqref="A104"/>
    </sheetView>
  </sheetViews>
  <sheetFormatPr defaultColWidth="9.125" defaultRowHeight="13.6"/>
  <cols>
    <col min="1" max="1" width="9.125" style="5"/>
    <col min="2" max="2" width="50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32</v>
      </c>
    </row>
    <row r="2" spans="2:23" s="11" customFormat="1" ht="18.7" customHeight="1">
      <c r="B2" s="17" t="s">
        <v>33</v>
      </c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0.9</v>
      </c>
      <c r="D6" s="21">
        <v>0.1</v>
      </c>
      <c r="E6" s="21">
        <v>0.1</v>
      </c>
      <c r="F6" s="21">
        <v>0.4</v>
      </c>
      <c r="G6" s="21">
        <v>1.6</v>
      </c>
      <c r="H6" s="21">
        <v>2.2999999999999998</v>
      </c>
      <c r="I6" s="21">
        <v>0.7</v>
      </c>
      <c r="J6" s="21">
        <v>0.3</v>
      </c>
      <c r="K6" s="21">
        <v>0.5</v>
      </c>
      <c r="L6" s="21">
        <v>0.5</v>
      </c>
      <c r="M6" s="21">
        <v>2</v>
      </c>
      <c r="N6" s="21">
        <v>2.1</v>
      </c>
      <c r="O6" s="21">
        <v>2.2999999999999998</v>
      </c>
      <c r="P6" s="21">
        <v>1</v>
      </c>
      <c r="Q6" s="21">
        <v>2.7</v>
      </c>
      <c r="R6" s="21">
        <v>1.1000000000000001</v>
      </c>
      <c r="S6" s="21">
        <v>1.6</v>
      </c>
      <c r="T6" s="21">
        <v>1.5</v>
      </c>
      <c r="U6" s="21">
        <v>0.6</v>
      </c>
      <c r="V6" s="21">
        <v>2.1</v>
      </c>
      <c r="W6" s="21">
        <v>0.8</v>
      </c>
    </row>
    <row r="7" spans="2:23" ht="14.3">
      <c r="B7" s="8" t="s">
        <v>132</v>
      </c>
      <c r="C7" s="22">
        <v>0.6</v>
      </c>
      <c r="D7" s="22">
        <v>0.5</v>
      </c>
      <c r="E7" s="22">
        <v>0.5</v>
      </c>
      <c r="F7" s="22">
        <v>0.6</v>
      </c>
      <c r="G7" s="22">
        <v>0.6</v>
      </c>
      <c r="H7" s="22">
        <v>0.6</v>
      </c>
      <c r="I7" s="22">
        <v>0.6</v>
      </c>
      <c r="J7" s="22">
        <v>0.7</v>
      </c>
      <c r="K7" s="22">
        <v>0.8</v>
      </c>
      <c r="L7" s="22">
        <v>0.9</v>
      </c>
      <c r="M7" s="22">
        <v>0.9</v>
      </c>
      <c r="N7" s="22">
        <v>0.9</v>
      </c>
      <c r="O7" s="22">
        <v>1</v>
      </c>
      <c r="P7" s="22">
        <v>1</v>
      </c>
      <c r="Q7" s="22">
        <v>1.1000000000000001</v>
      </c>
      <c r="R7" s="22">
        <v>1.1000000000000001</v>
      </c>
      <c r="S7" s="22">
        <v>1.1000000000000001</v>
      </c>
      <c r="T7" s="22">
        <v>1.1000000000000001</v>
      </c>
      <c r="U7" s="22">
        <v>1.1000000000000001</v>
      </c>
      <c r="V7" s="22">
        <v>1.1000000000000001</v>
      </c>
      <c r="W7" s="22">
        <v>1.1000000000000001</v>
      </c>
    </row>
    <row r="8" spans="2:23">
      <c r="B8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1:W14"/>
  <sheetViews>
    <sheetView workbookViewId="0">
      <selection activeCell="A102" sqref="A102"/>
    </sheetView>
  </sheetViews>
  <sheetFormatPr defaultColWidth="9.125" defaultRowHeight="13.6"/>
  <cols>
    <col min="1" max="1" width="9.125" style="5"/>
    <col min="2" max="2" width="50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34</v>
      </c>
    </row>
    <row r="2" spans="2:23" s="11" customFormat="1" ht="18.7" customHeight="1">
      <c r="B2" s="17" t="s">
        <v>281</v>
      </c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0.6</v>
      </c>
      <c r="D6" s="21">
        <v>0.7</v>
      </c>
      <c r="E6" s="21">
        <v>0.7</v>
      </c>
      <c r="F6" s="21">
        <v>0.7</v>
      </c>
      <c r="G6" s="21">
        <v>1.1000000000000001</v>
      </c>
      <c r="H6" s="21">
        <v>1.6</v>
      </c>
      <c r="I6" s="21">
        <v>1.9</v>
      </c>
      <c r="J6" s="21">
        <v>1.7</v>
      </c>
      <c r="K6" s="21">
        <v>2</v>
      </c>
      <c r="L6" s="21">
        <v>1.1000000000000001</v>
      </c>
      <c r="M6" s="21">
        <v>1.4</v>
      </c>
      <c r="N6" s="21">
        <v>1.6</v>
      </c>
      <c r="O6" s="21">
        <v>1.4</v>
      </c>
      <c r="P6" s="21">
        <v>1.2</v>
      </c>
      <c r="Q6" s="21">
        <v>0.8</v>
      </c>
      <c r="R6" s="21">
        <v>0.2</v>
      </c>
      <c r="S6" s="21">
        <v>0.1</v>
      </c>
      <c r="T6" s="21">
        <v>0.2</v>
      </c>
      <c r="U6" s="21">
        <v>0.4</v>
      </c>
      <c r="V6" s="21">
        <v>0.2</v>
      </c>
      <c r="W6" s="21">
        <v>0</v>
      </c>
    </row>
    <row r="7" spans="2:23" ht="14.3">
      <c r="B7" s="8" t="s">
        <v>132</v>
      </c>
      <c r="C7" s="22">
        <v>0.5</v>
      </c>
      <c r="D7" s="22">
        <v>0.6</v>
      </c>
      <c r="E7" s="22">
        <v>0.8</v>
      </c>
      <c r="F7" s="22">
        <v>1</v>
      </c>
      <c r="G7" s="22">
        <v>1.2</v>
      </c>
      <c r="H7" s="22">
        <v>1.4</v>
      </c>
      <c r="I7" s="22">
        <v>1.4</v>
      </c>
      <c r="J7" s="22">
        <v>1.5</v>
      </c>
      <c r="K7" s="22">
        <v>1.6</v>
      </c>
      <c r="L7" s="22">
        <v>1.6</v>
      </c>
      <c r="M7" s="22">
        <v>1.5</v>
      </c>
      <c r="N7" s="22">
        <v>1.5</v>
      </c>
      <c r="O7" s="22">
        <v>1.3</v>
      </c>
      <c r="P7" s="22">
        <v>1.3</v>
      </c>
      <c r="Q7" s="22">
        <v>1.1000000000000001</v>
      </c>
      <c r="R7" s="22">
        <v>1</v>
      </c>
      <c r="S7" s="22">
        <v>0.8</v>
      </c>
      <c r="T7" s="22">
        <v>0.5</v>
      </c>
      <c r="U7" s="22">
        <v>0.3</v>
      </c>
      <c r="V7" s="22">
        <v>0.3</v>
      </c>
      <c r="W7" s="22">
        <v>0.1</v>
      </c>
    </row>
    <row r="8" spans="2:23">
      <c r="B8" s="5" t="s">
        <v>24</v>
      </c>
    </row>
    <row r="9" spans="2:23">
      <c r="C9" s="18"/>
      <c r="D9" s="18"/>
      <c r="E9" s="18"/>
      <c r="F9" s="18"/>
      <c r="G9" s="18"/>
      <c r="H9" s="18"/>
    </row>
    <row r="10" spans="2:23">
      <c r="C10" s="18"/>
      <c r="D10" s="18"/>
      <c r="E10" s="18"/>
      <c r="F10" s="18"/>
      <c r="G10" s="18"/>
      <c r="H10" s="18"/>
    </row>
    <row r="11" spans="2:23">
      <c r="C11" s="18"/>
      <c r="D11" s="18"/>
      <c r="E11" s="18"/>
      <c r="F11" s="18"/>
      <c r="G11" s="18"/>
      <c r="H11" s="18"/>
    </row>
    <row r="12" spans="2:23">
      <c r="C12" s="18"/>
      <c r="D12" s="18"/>
      <c r="E12" s="18"/>
      <c r="F12" s="18"/>
      <c r="G12" s="18"/>
      <c r="H12" s="18"/>
    </row>
    <row r="13" spans="2:23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B1:W9"/>
  <sheetViews>
    <sheetView zoomScaleNormal="100" workbookViewId="0">
      <selection activeCell="A109" sqref="A109"/>
    </sheetView>
  </sheetViews>
  <sheetFormatPr defaultColWidth="9.125" defaultRowHeight="13.6"/>
  <cols>
    <col min="1" max="1" width="9.125" style="5"/>
    <col min="2" max="2" width="50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36</v>
      </c>
    </row>
    <row r="2" spans="2:23" s="11" customFormat="1" ht="18.7" customHeight="1">
      <c r="B2" s="17" t="s">
        <v>35</v>
      </c>
    </row>
    <row r="3" spans="2:23">
      <c r="I3" s="6"/>
      <c r="J3" s="6"/>
      <c r="K3" s="6"/>
      <c r="L3" s="6"/>
      <c r="M3" s="6"/>
      <c r="N3" s="6"/>
    </row>
    <row r="4" spans="2:23">
      <c r="I4" s="6"/>
      <c r="J4" s="6"/>
      <c r="K4" s="6"/>
      <c r="L4" s="6"/>
      <c r="M4" s="6"/>
      <c r="N4" s="6"/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-2.2999999999999998</v>
      </c>
      <c r="D6" s="21">
        <v>-1.8</v>
      </c>
      <c r="E6" s="21">
        <v>-1.8</v>
      </c>
      <c r="F6" s="21">
        <v>-1.4</v>
      </c>
      <c r="G6" s="21">
        <v>-1</v>
      </c>
      <c r="H6" s="21">
        <v>-0.9</v>
      </c>
      <c r="I6" s="21">
        <v>-0.6</v>
      </c>
      <c r="J6" s="21">
        <v>-0.4</v>
      </c>
      <c r="K6" s="21">
        <v>-0.1</v>
      </c>
      <c r="L6" s="21">
        <v>-0.3</v>
      </c>
      <c r="M6" s="21">
        <v>-0.5</v>
      </c>
      <c r="N6" s="21">
        <v>-0.5</v>
      </c>
      <c r="O6" s="21">
        <v>-0.4</v>
      </c>
      <c r="P6" s="21">
        <v>-0.5</v>
      </c>
      <c r="Q6" s="21">
        <v>-0.5</v>
      </c>
      <c r="R6" s="21">
        <v>-0.7</v>
      </c>
      <c r="S6" s="21">
        <v>-0.5</v>
      </c>
      <c r="T6" s="21">
        <v>-0.2</v>
      </c>
      <c r="U6" s="21">
        <v>0.1</v>
      </c>
      <c r="V6" s="21">
        <v>0</v>
      </c>
      <c r="W6" s="21">
        <v>0</v>
      </c>
    </row>
    <row r="7" spans="2:23" ht="14.3">
      <c r="B7" s="8" t="s">
        <v>132</v>
      </c>
      <c r="C7" s="22">
        <v>-2.2000000000000002</v>
      </c>
      <c r="D7" s="22">
        <v>-1.9</v>
      </c>
      <c r="E7" s="22">
        <v>-1.7</v>
      </c>
      <c r="F7" s="22">
        <v>-1.4</v>
      </c>
      <c r="G7" s="22">
        <v>-1.1000000000000001</v>
      </c>
      <c r="H7" s="22">
        <v>-0.9</v>
      </c>
      <c r="I7" s="22">
        <v>-0.7</v>
      </c>
      <c r="J7" s="22">
        <v>-0.6</v>
      </c>
      <c r="K7" s="22">
        <v>-0.5</v>
      </c>
      <c r="L7" s="22">
        <v>-0.4</v>
      </c>
      <c r="M7" s="22">
        <v>-0.4</v>
      </c>
      <c r="N7" s="22">
        <v>-0.4</v>
      </c>
      <c r="O7" s="22">
        <v>-0.5</v>
      </c>
      <c r="P7" s="22">
        <v>-0.5</v>
      </c>
      <c r="Q7" s="22">
        <v>-0.5</v>
      </c>
      <c r="R7" s="22">
        <v>-0.4</v>
      </c>
      <c r="S7" s="22">
        <v>-0.3</v>
      </c>
      <c r="T7" s="22">
        <v>-0.2</v>
      </c>
      <c r="U7" s="22">
        <v>-0.2</v>
      </c>
      <c r="V7" s="22">
        <v>-0.1</v>
      </c>
      <c r="W7" s="22">
        <v>0</v>
      </c>
    </row>
    <row r="8" spans="2:23">
      <c r="B8" s="5" t="s">
        <v>24</v>
      </c>
    </row>
    <row r="9" spans="2:23">
      <c r="C9" s="18"/>
      <c r="D9" s="18"/>
      <c r="E9" s="18"/>
      <c r="F9" s="18"/>
      <c r="G9" s="18"/>
      <c r="H9" s="1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B1:W8"/>
  <sheetViews>
    <sheetView workbookViewId="0">
      <selection activeCell="A104" sqref="A104"/>
    </sheetView>
  </sheetViews>
  <sheetFormatPr defaultColWidth="9.125" defaultRowHeight="13.6"/>
  <cols>
    <col min="1" max="1" width="9.125" style="5"/>
    <col min="2" max="2" width="50.75" style="5" customWidth="1"/>
    <col min="3" max="17" width="10.125" style="5" bestFit="1" customWidth="1"/>
    <col min="18" max="18" width="10.125" style="5" customWidth="1"/>
    <col min="19" max="28" width="10.125" style="5" bestFit="1" customWidth="1"/>
    <col min="29" max="16384" width="9.125" style="5"/>
  </cols>
  <sheetData>
    <row r="1" spans="2:23" s="10" customFormat="1" ht="23.95" customHeight="1">
      <c r="B1" s="16" t="s">
        <v>38</v>
      </c>
    </row>
    <row r="2" spans="2:23" s="11" customFormat="1" ht="18.7" customHeight="1">
      <c r="B2" s="17" t="s">
        <v>37</v>
      </c>
    </row>
    <row r="3" spans="2:23">
      <c r="I3" s="6"/>
      <c r="J3" s="6"/>
      <c r="K3" s="6"/>
      <c r="L3" s="6"/>
      <c r="M3" s="6"/>
      <c r="N3" s="6"/>
    </row>
    <row r="5" spans="2:23" ht="14.3">
      <c r="B5" s="7"/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9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  <c r="N5" s="7">
        <v>2011</v>
      </c>
      <c r="O5" s="7">
        <v>2012</v>
      </c>
      <c r="P5" s="7">
        <v>2013</v>
      </c>
      <c r="Q5" s="7">
        <v>2014</v>
      </c>
      <c r="R5" s="7">
        <v>2015</v>
      </c>
      <c r="S5" s="19">
        <v>2016</v>
      </c>
      <c r="T5" s="7">
        <v>2017</v>
      </c>
      <c r="U5" s="7">
        <v>2018</v>
      </c>
      <c r="V5" s="7">
        <v>2019</v>
      </c>
      <c r="W5" s="7">
        <v>2020</v>
      </c>
    </row>
    <row r="6" spans="2:23" ht="14.3">
      <c r="B6" s="26" t="s">
        <v>131</v>
      </c>
      <c r="C6" s="21">
        <v>-0.3</v>
      </c>
      <c r="D6" s="21">
        <v>0.2</v>
      </c>
      <c r="E6" s="21">
        <v>-0.1</v>
      </c>
      <c r="F6" s="21">
        <v>-0.1</v>
      </c>
      <c r="G6" s="21">
        <v>0.4</v>
      </c>
      <c r="H6" s="21">
        <v>-0.2</v>
      </c>
      <c r="I6" s="21">
        <v>-0.1</v>
      </c>
      <c r="J6" s="21">
        <v>-0.1</v>
      </c>
      <c r="K6" s="21">
        <v>-0.5</v>
      </c>
      <c r="L6" s="21">
        <v>-0.4</v>
      </c>
      <c r="M6" s="21">
        <v>-0.4</v>
      </c>
      <c r="N6" s="21">
        <v>-0.3</v>
      </c>
      <c r="O6" s="21">
        <v>-1.9</v>
      </c>
      <c r="P6" s="21">
        <v>-0.6</v>
      </c>
      <c r="Q6" s="21">
        <v>-1.2</v>
      </c>
      <c r="R6" s="21">
        <v>-1.3</v>
      </c>
      <c r="S6" s="21">
        <v>-0.6</v>
      </c>
      <c r="T6" s="21">
        <v>-0.4</v>
      </c>
      <c r="U6" s="21">
        <v>-0.7</v>
      </c>
      <c r="V6" s="21">
        <v>-0.3</v>
      </c>
      <c r="W6" s="21">
        <v>-0.7</v>
      </c>
    </row>
    <row r="7" spans="2:23" ht="14.3">
      <c r="B7" s="8" t="s">
        <v>132</v>
      </c>
      <c r="C7" s="22">
        <v>-0.3</v>
      </c>
      <c r="D7" s="22">
        <v>-0.2</v>
      </c>
      <c r="E7" s="22">
        <v>-0.1</v>
      </c>
      <c r="F7" s="22">
        <v>0</v>
      </c>
      <c r="G7" s="22">
        <v>0</v>
      </c>
      <c r="H7" s="22">
        <v>0</v>
      </c>
      <c r="I7" s="22">
        <v>-0.1</v>
      </c>
      <c r="J7" s="22">
        <v>-0.1</v>
      </c>
      <c r="K7" s="22">
        <v>-0.2</v>
      </c>
      <c r="L7" s="22">
        <v>-0.2</v>
      </c>
      <c r="M7" s="22">
        <v>-0.2</v>
      </c>
      <c r="N7" s="22">
        <v>-0.3</v>
      </c>
      <c r="O7" s="22">
        <v>-0.4</v>
      </c>
      <c r="P7" s="22">
        <v>-0.5</v>
      </c>
      <c r="Q7" s="22">
        <v>-0.5</v>
      </c>
      <c r="R7" s="22">
        <v>-0.5</v>
      </c>
      <c r="S7" s="22">
        <v>-0.5</v>
      </c>
      <c r="T7" s="22">
        <v>-0.5</v>
      </c>
      <c r="U7" s="22">
        <v>-0.5</v>
      </c>
      <c r="V7" s="22">
        <v>-0.5</v>
      </c>
      <c r="W7" s="22">
        <v>-0.4</v>
      </c>
    </row>
    <row r="8" spans="2:23">
      <c r="B8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Forside</vt:lpstr>
      <vt:lpstr>Figur 8.1</vt:lpstr>
      <vt:lpstr>Figur 8.2</vt:lpstr>
      <vt:lpstr>Figur 8.3</vt:lpstr>
      <vt:lpstr>Figur 8.4</vt:lpstr>
      <vt:lpstr>Figur 8.5</vt:lpstr>
      <vt:lpstr>Figur 8.6</vt:lpstr>
      <vt:lpstr>Figur 8.7</vt:lpstr>
      <vt:lpstr>Figur 8.8</vt:lpstr>
      <vt:lpstr>Figur 8.9</vt:lpstr>
      <vt:lpstr>Figur 8.10</vt:lpstr>
      <vt:lpstr>Figur 8.11</vt:lpstr>
      <vt:lpstr>Figur 8.12</vt:lpstr>
      <vt:lpstr>Figur 8.13</vt:lpstr>
      <vt:lpstr>Figur 8.14</vt:lpstr>
      <vt:lpstr>Boks 8.2, tabel a</vt:lpstr>
      <vt:lpstr>Tabel 8.1</vt:lpstr>
      <vt:lpstr>Tabel 8.2</vt:lpstr>
      <vt:lpstr>Tabel 8.3</vt:lpstr>
      <vt:lpstr>Tabel 8.4</vt:lpstr>
      <vt:lpstr>Tabel 8.5</vt:lpstr>
      <vt:lpstr>Tabel 8.6</vt:lpstr>
      <vt:lpstr>Tabel 8.7</vt:lpstr>
      <vt:lpstr>Tabel 8.8</vt:lpstr>
      <vt:lpstr>Tabel 8.9</vt:lpstr>
      <vt:lpstr>Tabel 8.10</vt:lpstr>
      <vt:lpstr>Tabel 8.11</vt:lpstr>
      <vt:lpstr>Tabel 8.12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Sadia Ahmad</cp:lastModifiedBy>
  <cp:lastPrinted>2019-08-21T12:31:27Z</cp:lastPrinted>
  <dcterms:created xsi:type="dcterms:W3CDTF">2018-12-10T21:47:57Z</dcterms:created>
  <dcterms:modified xsi:type="dcterms:W3CDTF">2019-08-27T10:17:20Z</dcterms:modified>
</cp:coreProperties>
</file>