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V:\Publikationer\KP\KP22\Dansk version\Dataark\"/>
    </mc:Choice>
  </mc:AlternateContent>
  <bookViews>
    <workbookView xWindow="475" yWindow="272" windowWidth="20364" windowHeight="11194" tabRatio="725"/>
  </bookViews>
  <sheets>
    <sheet name="Forside" sheetId="1" r:id="rId1"/>
    <sheet name="Figur 5.1" sheetId="19" r:id="rId2"/>
    <sheet name="Figur 5.2" sheetId="18" r:id="rId3"/>
    <sheet name="Figur 5.3" sheetId="17" r:id="rId4"/>
    <sheet name="Figur 5.4" sheetId="16" r:id="rId5"/>
    <sheet name="Figur 5.5" sheetId="15" r:id="rId6"/>
    <sheet name="Figur 5.6" sheetId="14" r:id="rId7"/>
    <sheet name="Figur 5.7" sheetId="13" r:id="rId8"/>
    <sheet name="Figur 5.8" sheetId="12" r:id="rId9"/>
    <sheet name="Figur 5.9" sheetId="11" r:id="rId10"/>
    <sheet name="Figur 5.10" sheetId="10" r:id="rId11"/>
    <sheet name="Boks 5.1, figur a" sheetId="7" r:id="rId12"/>
    <sheet name="Boks 5.1, figur b" sheetId="6" r:id="rId13"/>
    <sheet name="Bilagsfigur 5.1" sheetId="9" r:id="rId14"/>
    <sheet name="Bilagsfigur 5.2" sheetId="8" r:id="rId15"/>
    <sheet name="Boks 5.3, figur a" sheetId="5" r:id="rId16"/>
    <sheet name="Boks 5.3, figur b" sheetId="4" r:id="rId17"/>
    <sheet name="Bilagstabel 5.1" sheetId="3" r:id="rId18"/>
  </sheets>
  <definedNames>
    <definedName name="SdCtbe24288a1b4647aaa231e97dfd1ed6e9_0" comment="sc㞂⃲ˡ⁜ꁢҰᎁ鰠┃_xd81d_혊쀻棡!Ⰱ뀄혉逕쁓żơ_x0019_䔊恥_x000e_Č̘澝蠀뉃鎉蕤풙Ꟃ_x001a_蚈衅ಬꐀब줐˲℈짎䰁颖ഠખĦ㈧ဂ헚䊊଀ᛊ䖚厈崛༔鸖쇇龘䱐鉎ᩎ䅉嬥䋝協静ὐ_xd8c0_곂󅫚뇅쓓_xdbda_럀⠰됢㬪⎉ം_x0018_䪁谰譀େ鵀ϖ_x0011_老聹ㆵご䉄쀐劏킌⦘譜틆_xd881_ꮙ_xda07_㹑剺땘딋䲢ꆭ쎜歕娾㼠䓂ႃ蔢텘裌愲턥丛帖쌥鐇읔怷⣴蔔㑯办胅ﴮ瘀瑖㫄麬╄␣ꦨ_x0012_䈄엨ᇱ텍멇浔⟥į剻슙儰폪ፋꈅ޵셚ꡌ⾯휡特ꍊ㣉ᜋ釫䁷ᴙⳉ觋匪뜄䤥倇튞ꦨ峕ๆ䠹鮭朼냬ꍴ褉藂题窀ʛ庌샡䰴塯樀຤厢゘鲑_x001a__xdc4c_苀ㆹ ത쀂竀䷕_xdafd_熵䙮⟭ Ა飥_xddda_姬᰾㖉謀ΰé嘠⛲ᖱ_xdaef_뢘猄攐縪睬巕ᱻ꼚ﳩ嶎萣蠞" localSheetId="13">'Bilagsfigur 5.1'!$B$6:$BK$7</definedName>
    <definedName name="SdCtbe24288a1b4647aaa231e97dfd1ed6e9_1" comment="sc品힞贈ủ銵Ɉ⮵캠²긜ϧ洊狋હ⹑ۯ∊舠_x0011_ꔀ룀丑誂뀿ⵋ䥼遭Ꝫ﯊젆ᐈ爄妦ㆈຘ䂋ࠁ쎸莄聼ᔈ苐侚ᦇ慥대쬂Ƹ閄攀䑸冨ཆ凛贗䋅蜕쓱籀鐤Ტ亏♉〶桄聠樞萩뀒銧瓐嚁Ꚁ呗歆纚쑂꾱鷇橦坡撉ᅶ荤呍⌌∙⨂蚞䉐ꈕ愕遹潠_xdb50__xd97b_貁犨れ艺Վ鹅皋_x0001_좱뀀Ģ좺⻭杘렱摛䂀ꁱ⸅⑖†캃骖飕ᄀ_x0000_" localSheetId="13">'Bilagsfigur 5.1'!$B$6:$BK$7</definedName>
  </definedNames>
  <calcPr calcId="162913"/>
</workbook>
</file>

<file path=xl/calcChain.xml><?xml version="1.0" encoding="utf-8"?>
<calcChain xmlns="http://schemas.openxmlformats.org/spreadsheetml/2006/main">
  <c r="D5" i="4" l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X5" i="4" s="1"/>
  <c r="Y5" i="4" s="1"/>
  <c r="Z5" i="4" s="1"/>
  <c r="AA5" i="4" s="1"/>
  <c r="AB5" i="4" s="1"/>
  <c r="AC5" i="4" s="1"/>
  <c r="AD5" i="4" s="1"/>
  <c r="AE5" i="4" s="1"/>
  <c r="AF5" i="4" s="1"/>
  <c r="AG5" i="4" s="1"/>
  <c r="AH5" i="4" s="1"/>
  <c r="AI5" i="4" s="1"/>
  <c r="AJ5" i="4" s="1"/>
  <c r="AK5" i="4" s="1"/>
  <c r="AL5" i="4" s="1"/>
  <c r="AM5" i="4" s="1"/>
  <c r="AN5" i="4" s="1"/>
  <c r="AO5" i="4" s="1"/>
  <c r="AP5" i="4" s="1"/>
  <c r="AQ5" i="4" s="1"/>
  <c r="AR5" i="4" s="1"/>
  <c r="AS5" i="4" s="1"/>
  <c r="AT5" i="4" s="1"/>
  <c r="AU5" i="4" s="1"/>
  <c r="AV5" i="4" s="1"/>
  <c r="AW5" i="4" s="1"/>
  <c r="AX5" i="4" s="1"/>
  <c r="AY5" i="4" s="1"/>
  <c r="AZ5" i="4" s="1"/>
  <c r="BA5" i="4" s="1"/>
  <c r="BB5" i="4" s="1"/>
  <c r="BC5" i="4" s="1"/>
  <c r="BD5" i="4" s="1"/>
  <c r="BE5" i="4" s="1"/>
  <c r="BF5" i="4" s="1"/>
  <c r="BG5" i="4" s="1"/>
  <c r="BH5" i="4" s="1"/>
  <c r="BI5" i="4" s="1"/>
  <c r="BJ5" i="4" s="1"/>
  <c r="BK5" i="4" s="1"/>
  <c r="D5" i="5" l="1"/>
  <c r="E5" i="5" s="1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AF5" i="5" s="1"/>
  <c r="AG5" i="5" s="1"/>
  <c r="AH5" i="5" s="1"/>
  <c r="AI5" i="5" s="1"/>
  <c r="AJ5" i="5" s="1"/>
  <c r="AK5" i="5" s="1"/>
  <c r="AL5" i="5" s="1"/>
  <c r="AM5" i="5" s="1"/>
  <c r="AN5" i="5" s="1"/>
  <c r="AO5" i="5" s="1"/>
  <c r="AP5" i="5" s="1"/>
  <c r="AQ5" i="5" s="1"/>
  <c r="AR5" i="5" s="1"/>
  <c r="AS5" i="5" s="1"/>
  <c r="AT5" i="5" s="1"/>
  <c r="AU5" i="5" s="1"/>
  <c r="AV5" i="5" s="1"/>
  <c r="AW5" i="5" s="1"/>
  <c r="AX5" i="5" s="1"/>
  <c r="AY5" i="5" s="1"/>
  <c r="AZ5" i="5" s="1"/>
  <c r="BA5" i="5" s="1"/>
  <c r="BB5" i="5" s="1"/>
  <c r="BC5" i="5" s="1"/>
  <c r="BD5" i="5" s="1"/>
  <c r="BE5" i="5" s="1"/>
  <c r="BF5" i="5" s="1"/>
  <c r="BG5" i="5" s="1"/>
  <c r="BH5" i="5" s="1"/>
  <c r="BI5" i="5" s="1"/>
  <c r="BJ5" i="5" s="1"/>
  <c r="BK5" i="5" s="1"/>
  <c r="E5" i="8" l="1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X5" i="8" s="1"/>
  <c r="Y5" i="8" s="1"/>
  <c r="Z5" i="8" s="1"/>
  <c r="AA5" i="8" s="1"/>
  <c r="AB5" i="8" s="1"/>
  <c r="AC5" i="8" s="1"/>
  <c r="AD5" i="8" s="1"/>
  <c r="AE5" i="8" s="1"/>
  <c r="AF5" i="8" s="1"/>
  <c r="AG5" i="8" s="1"/>
  <c r="AH5" i="8" s="1"/>
  <c r="AI5" i="8" s="1"/>
  <c r="AJ5" i="8" s="1"/>
  <c r="AK5" i="8" s="1"/>
  <c r="AL5" i="8" s="1"/>
  <c r="AM5" i="8" s="1"/>
  <c r="AN5" i="8" s="1"/>
  <c r="AO5" i="8" s="1"/>
  <c r="AP5" i="8" s="1"/>
  <c r="AQ5" i="8" s="1"/>
  <c r="AR5" i="8" s="1"/>
  <c r="AS5" i="8" s="1"/>
  <c r="AT5" i="8" s="1"/>
  <c r="AU5" i="8" s="1"/>
  <c r="AV5" i="8" s="1"/>
  <c r="AW5" i="8" s="1"/>
  <c r="AX5" i="8" s="1"/>
  <c r="AY5" i="8" s="1"/>
  <c r="AZ5" i="8" s="1"/>
  <c r="BA5" i="8" s="1"/>
  <c r="BB5" i="8" s="1"/>
  <c r="BC5" i="8" s="1"/>
  <c r="BD5" i="8" s="1"/>
  <c r="BE5" i="8" s="1"/>
  <c r="BF5" i="8" s="1"/>
  <c r="BG5" i="8" s="1"/>
  <c r="BH5" i="8" s="1"/>
  <c r="BI5" i="8" s="1"/>
  <c r="BJ5" i="8" s="1"/>
  <c r="BK5" i="8" s="1"/>
  <c r="D5" i="8"/>
  <c r="D5" i="1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X5" i="11" s="1"/>
  <c r="Y5" i="11" s="1"/>
  <c r="Z5" i="11" s="1"/>
  <c r="AA5" i="11" s="1"/>
  <c r="AB5" i="11" s="1"/>
  <c r="AC5" i="11" s="1"/>
  <c r="AD5" i="11" s="1"/>
  <c r="AE5" i="11" s="1"/>
  <c r="AF5" i="11" s="1"/>
  <c r="AG5" i="11" s="1"/>
  <c r="AH5" i="11" s="1"/>
  <c r="AI5" i="11" s="1"/>
  <c r="AJ5" i="11" s="1"/>
  <c r="AK5" i="11" s="1"/>
  <c r="AL5" i="11" s="1"/>
  <c r="AM5" i="11" s="1"/>
  <c r="AN5" i="11" s="1"/>
  <c r="AO5" i="11" s="1"/>
  <c r="AP5" i="11" s="1"/>
  <c r="AQ5" i="11" s="1"/>
  <c r="AR5" i="11" s="1"/>
  <c r="AS5" i="11" s="1"/>
  <c r="AT5" i="11" s="1"/>
  <c r="AU5" i="11" s="1"/>
  <c r="AV5" i="11" s="1"/>
  <c r="AW5" i="11" s="1"/>
  <c r="AX5" i="11" s="1"/>
  <c r="AY5" i="11" s="1"/>
  <c r="AZ5" i="11" s="1"/>
  <c r="BA5" i="11" s="1"/>
  <c r="BB5" i="11" s="1"/>
  <c r="BC5" i="11" s="1"/>
  <c r="BD5" i="11" s="1"/>
  <c r="BE5" i="11" s="1"/>
  <c r="BF5" i="11" s="1"/>
  <c r="BG5" i="11" s="1"/>
  <c r="BH5" i="11" s="1"/>
  <c r="BI5" i="11" s="1"/>
  <c r="BJ5" i="11" s="1"/>
  <c r="BK5" i="11" s="1"/>
  <c r="E5" i="10"/>
  <c r="F5" i="10" s="1"/>
  <c r="G5" i="10" s="1"/>
  <c r="H5" i="10" s="1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Y5" i="10" s="1"/>
  <c r="Z5" i="10" s="1"/>
  <c r="AA5" i="10" s="1"/>
  <c r="AB5" i="10" s="1"/>
  <c r="AC5" i="10" s="1"/>
  <c r="AD5" i="10" s="1"/>
  <c r="AE5" i="10" s="1"/>
  <c r="AF5" i="10" s="1"/>
  <c r="AG5" i="10" s="1"/>
  <c r="AH5" i="10" s="1"/>
  <c r="AI5" i="10" s="1"/>
  <c r="AJ5" i="10" s="1"/>
  <c r="AK5" i="10" s="1"/>
  <c r="AL5" i="10" s="1"/>
  <c r="AM5" i="10" s="1"/>
  <c r="AN5" i="10" s="1"/>
  <c r="AO5" i="10" s="1"/>
  <c r="AP5" i="10" s="1"/>
  <c r="AQ5" i="10" s="1"/>
  <c r="AR5" i="10" s="1"/>
  <c r="AS5" i="10" s="1"/>
  <c r="AT5" i="10" s="1"/>
  <c r="AU5" i="10" s="1"/>
  <c r="AV5" i="10" s="1"/>
  <c r="AW5" i="10" s="1"/>
  <c r="AX5" i="10" s="1"/>
  <c r="AY5" i="10" s="1"/>
  <c r="AZ5" i="10" s="1"/>
  <c r="BA5" i="10" s="1"/>
  <c r="BB5" i="10" s="1"/>
  <c r="BC5" i="10" s="1"/>
  <c r="BD5" i="10" s="1"/>
  <c r="BE5" i="10" s="1"/>
  <c r="BF5" i="10" s="1"/>
  <c r="BG5" i="10" s="1"/>
  <c r="BH5" i="10" s="1"/>
  <c r="BI5" i="10" s="1"/>
  <c r="BJ5" i="10" s="1"/>
  <c r="BK5" i="10" s="1"/>
  <c r="D5" i="10"/>
  <c r="E5" i="14"/>
  <c r="F5" i="14" s="1"/>
  <c r="G5" i="14" s="1"/>
  <c r="H5" i="14" s="1"/>
  <c r="I5" i="14" s="1"/>
  <c r="J5" i="14" s="1"/>
  <c r="K5" i="14" s="1"/>
  <c r="L5" i="14" s="1"/>
  <c r="M5" i="14" s="1"/>
  <c r="N5" i="14" s="1"/>
  <c r="O5" i="14" s="1"/>
  <c r="P5" i="14" s="1"/>
  <c r="Q5" i="14" s="1"/>
  <c r="R5" i="14" s="1"/>
  <c r="S5" i="14" s="1"/>
  <c r="T5" i="14" s="1"/>
  <c r="U5" i="14" s="1"/>
  <c r="V5" i="14" s="1"/>
  <c r="W5" i="14" s="1"/>
  <c r="X5" i="14" s="1"/>
  <c r="Y5" i="14" s="1"/>
  <c r="Z5" i="14" s="1"/>
  <c r="AA5" i="14" s="1"/>
  <c r="AB5" i="14" s="1"/>
  <c r="AC5" i="14" s="1"/>
  <c r="AD5" i="14" s="1"/>
  <c r="AE5" i="14" s="1"/>
  <c r="AF5" i="14" s="1"/>
  <c r="AG5" i="14" s="1"/>
  <c r="AH5" i="14" s="1"/>
  <c r="AI5" i="14" s="1"/>
  <c r="AJ5" i="14" s="1"/>
  <c r="AK5" i="14" s="1"/>
  <c r="AL5" i="14" s="1"/>
  <c r="AM5" i="14" s="1"/>
  <c r="AN5" i="14" s="1"/>
  <c r="AO5" i="14" s="1"/>
  <c r="AP5" i="14" s="1"/>
  <c r="AQ5" i="14" s="1"/>
  <c r="AR5" i="14" s="1"/>
  <c r="AS5" i="14" s="1"/>
  <c r="AT5" i="14" s="1"/>
  <c r="AU5" i="14" s="1"/>
  <c r="AV5" i="14" s="1"/>
  <c r="AW5" i="14" s="1"/>
  <c r="AX5" i="14" s="1"/>
  <c r="AY5" i="14" s="1"/>
  <c r="AZ5" i="14" s="1"/>
  <c r="BA5" i="14" s="1"/>
  <c r="BB5" i="14" s="1"/>
  <c r="BC5" i="14" s="1"/>
  <c r="BD5" i="14" s="1"/>
  <c r="BE5" i="14" s="1"/>
  <c r="BF5" i="14" s="1"/>
  <c r="BG5" i="14" s="1"/>
  <c r="BH5" i="14" s="1"/>
  <c r="BI5" i="14" s="1"/>
  <c r="BJ5" i="14" s="1"/>
  <c r="BK5" i="14" s="1"/>
  <c r="D5" i="14"/>
  <c r="E5" i="18"/>
  <c r="F5" i="18"/>
  <c r="G5" i="18"/>
  <c r="H5" i="18"/>
  <c r="I5" i="18" s="1"/>
  <c r="J5" i="18" s="1"/>
  <c r="K5" i="18" s="1"/>
  <c r="L5" i="18" s="1"/>
  <c r="M5" i="18" s="1"/>
  <c r="N5" i="18" s="1"/>
  <c r="O5" i="18" s="1"/>
  <c r="P5" i="18" s="1"/>
  <c r="Q5" i="18" s="1"/>
  <c r="R5" i="18" s="1"/>
  <c r="S5" i="18" s="1"/>
  <c r="T5" i="18" s="1"/>
  <c r="U5" i="18" s="1"/>
  <c r="V5" i="18" s="1"/>
  <c r="W5" i="18" s="1"/>
  <c r="X5" i="18" s="1"/>
  <c r="Y5" i="18" s="1"/>
  <c r="Z5" i="18" s="1"/>
  <c r="AA5" i="18" s="1"/>
  <c r="AB5" i="18" s="1"/>
  <c r="AC5" i="18" s="1"/>
  <c r="AD5" i="18" s="1"/>
  <c r="AE5" i="18" s="1"/>
  <c r="AF5" i="18" s="1"/>
  <c r="AG5" i="18" s="1"/>
  <c r="AH5" i="18" s="1"/>
  <c r="AI5" i="18" s="1"/>
  <c r="AJ5" i="18" s="1"/>
  <c r="AK5" i="18" s="1"/>
  <c r="AL5" i="18" s="1"/>
  <c r="AM5" i="18" s="1"/>
  <c r="AN5" i="18" s="1"/>
  <c r="AO5" i="18" s="1"/>
  <c r="AP5" i="18" s="1"/>
  <c r="AQ5" i="18" s="1"/>
  <c r="AR5" i="18" s="1"/>
  <c r="AS5" i="18" s="1"/>
  <c r="AT5" i="18" s="1"/>
  <c r="AU5" i="18" s="1"/>
  <c r="AV5" i="18" s="1"/>
  <c r="AW5" i="18" s="1"/>
  <c r="AX5" i="18" s="1"/>
  <c r="AY5" i="18" s="1"/>
  <c r="AZ5" i="18" s="1"/>
  <c r="BA5" i="18" s="1"/>
  <c r="BB5" i="18" s="1"/>
  <c r="BC5" i="18" s="1"/>
  <c r="BD5" i="18" s="1"/>
  <c r="BE5" i="18" s="1"/>
  <c r="BF5" i="18" s="1"/>
  <c r="BG5" i="18" s="1"/>
  <c r="BH5" i="18" s="1"/>
  <c r="BI5" i="18" s="1"/>
  <c r="BJ5" i="18" s="1"/>
  <c r="BK5" i="18" s="1"/>
  <c r="D5" i="18"/>
</calcChain>
</file>

<file path=xl/sharedStrings.xml><?xml version="1.0" encoding="utf-8"?>
<sst xmlns="http://schemas.openxmlformats.org/spreadsheetml/2006/main" count="330" uniqueCount="174">
  <si>
    <t>Figurer</t>
  </si>
  <si>
    <t>Kapitel 5</t>
  </si>
  <si>
    <t>Perioden efter 2025 og langsigtet holdbarhed</t>
  </si>
  <si>
    <t>Ændringer i den strukturelle saldo og holdbarhedsindikatoren siden Opdateret 2025-forløb: Grundlag for udgiftslofter 2025, august 2021</t>
  </si>
  <si>
    <t>ØMU-gæld</t>
  </si>
  <si>
    <t>Den offentlige sektors aktiver</t>
  </si>
  <si>
    <t>… men de offentlige finanser viser stadig overskud på lang sigt</t>
  </si>
  <si>
    <t>Pensionskommissionen anbefaler en mere lempelig levetidsindeksering efter 2040…</t>
  </si>
  <si>
    <t xml:space="preserve">… og ØMU- og nettogælden er generelt lavere </t>
  </si>
  <si>
    <t>Hængekøjeudfordringen vurderes lidt mindre sammenlignet med sidst…</t>
  </si>
  <si>
    <t>… og ØMU-gælden holdes inden for de lovlige rammer</t>
  </si>
  <si>
    <t>Finanspolitiken sikres holdbar af levetidsindeksering af folkepensionsalderen…</t>
  </si>
  <si>
    <t>Levetidsindekseringen fastholder et forventet levetid efter folkepensionsalderen på omkring 15-17 år</t>
  </si>
  <si>
    <t>Levetidsindeksering følger den øgede forventede middellevetid i befolkningen</t>
  </si>
  <si>
    <t>Provenu fra registreringsafgiften aftager i takt med udbredelsen af lavemissionsbiler mv.</t>
  </si>
  <si>
    <t>Nordsøprovenu falder bort på langt sigt</t>
  </si>
  <si>
    <t>Generationer, som går på pension inden 2040 har udsigt til relativt lang pensionsperiode</t>
  </si>
  <si>
    <t>Lavere vækst i arbejdsstyrken men højere vækst i antal over 70-årige frem mod 2045</t>
  </si>
  <si>
    <t xml:space="preserve">... men fortsat offentlig nettoformue og 
ØMU-gælden holder sig under 60 pct. af BNP
</t>
  </si>
  <si>
    <t>Demografisk udvikling giver pres på den offentlige saldo efter 2025…</t>
  </si>
  <si>
    <t>Figur 5.1, Demografisk udvikling giver pres på den offentlige saldo efter 2025…</t>
  </si>
  <si>
    <t xml:space="preserve">Figur 5.2, ... men fortsat offentlig nettoformue og 
ØMU-gælden holder sig under 60 pct. af BNP
</t>
  </si>
  <si>
    <t>Figur 5.3, Lavere vækst i arbejdsstyrken men højere vækst i antal over 70-årige frem mod 2045</t>
  </si>
  <si>
    <t>Figur 5.4, Generationer, som går på pension inden 2040 har udsigt til relativt lang pensionsperiode</t>
  </si>
  <si>
    <t>Figur 5.5, Nordsøprovenu falder bort på langt sigt</t>
  </si>
  <si>
    <t>Figur 5.6, Provenu fra registreringsafgiften aftager i takt med udbredelsen af lavemissionsbiler mv.</t>
  </si>
  <si>
    <t>Figur 5.7, Levetidsindeksering følger den øgede forventede middellevetid i befolkningen</t>
  </si>
  <si>
    <t>Figur 5.8, Levetidsindekseringen fastholder et forventet levetid efter folkepensionsalderen på omkring 15-17 år</t>
  </si>
  <si>
    <t>Figur 5.9, Finanspolitiken sikres holdbar af levetidsindeksering af folkepensionsalderen…</t>
  </si>
  <si>
    <t>Figur 5.10, … og ØMU-gælden holdes inden for de lovlige rammer</t>
  </si>
  <si>
    <t>Bilagsfigur 5.1, Hængekøjeudfordringen vurderes lidt mindre sammenlignet med sidst…</t>
  </si>
  <si>
    <t xml:space="preserve">Bilagsfigur 5.2, … og ØMU- og nettogælden er generelt lavere </t>
  </si>
  <si>
    <t>Boks 5.1, figur a, Pensionskommissionen anbefaler en mere lempelig levetidsindeksering efter 2040…</t>
  </si>
  <si>
    <t>Boks 5.1, figur b, … men de offentlige finanser viser stadig overskud på lang sigt</t>
  </si>
  <si>
    <t>Boks 5.3, figur a, Den offentlige sektors aktiver</t>
  </si>
  <si>
    <t>Boks 5.3, figur b, ØMU-gæld</t>
  </si>
  <si>
    <t>Bilagstabel 5.1, Ændringer i den strukturelle saldo og holdbarhedsindikatoren siden Opdateret 2025-forløb: Grundlag for udgiftslofter 2025, august 2021</t>
  </si>
  <si>
    <t>Tabeller</t>
  </si>
  <si>
    <t>Alle værdier er vist afrundet</t>
  </si>
  <si>
    <t>Danmarks Konvergensprogram 2022</t>
  </si>
  <si>
    <t>Danmarks Konvergensprogram 2022 er offentliggjort d. 12 maj 2022</t>
  </si>
  <si>
    <t>Figur 5.1 Danmarks Konvergensprogram 2022</t>
  </si>
  <si>
    <t>Figur 5.2 Danmarks Konvergensprogram 2022</t>
  </si>
  <si>
    <t>Figur 5.3 Danmarks Konvergensprogram 2022</t>
  </si>
  <si>
    <t>Figur 5.4 Danmarks Konvergensprogram 2022</t>
  </si>
  <si>
    <t>Figur 5.5 Danmarks Konvergensprogram 2022</t>
  </si>
  <si>
    <t>Figur 5.6 Danmarks Konvergensprogram 2022</t>
  </si>
  <si>
    <t>Figur 5.7 Danmarks Konvergensprogram 2022</t>
  </si>
  <si>
    <t>Figur 5.8 Danmarks Konvergensprogram 2022</t>
  </si>
  <si>
    <t>Figur 5.9 Danmarks Konvergensprogram 2022</t>
  </si>
  <si>
    <t>Figur 5.10 Danmarks Konvergensprogram 2022</t>
  </si>
  <si>
    <t>Bilagsfigur 5.1 Danmarks Konvergensprogram 2022</t>
  </si>
  <si>
    <t>Bilagsfigur 5.2 Danmarks Konvergensprogram 2022</t>
  </si>
  <si>
    <t>Boks 5.1, figur a Danmarks Konvergensprogram 2022</t>
  </si>
  <si>
    <t>Boks 5.1, figur b Danmarks Konvergensprogram 2022</t>
  </si>
  <si>
    <t>Boks 5.3, figur a Danmarks Konvergensprogram 2022</t>
  </si>
  <si>
    <t>Boks 5.3, figur b Danmarks Konvergensprogram 2022</t>
  </si>
  <si>
    <t>Bilagstabel 5.1 Danmarks Konvergensprogram 2022</t>
  </si>
  <si>
    <t>KP22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</si>
  <si>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</si>
  <si>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</si>
  <si>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</si>
  <si>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</si>
  <si>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</si>
  <si>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</si>
  <si>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</si>
  <si>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</si>
  <si>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</si>
  <si>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</si>
  <si>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</si>
  <si>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</si>
  <si>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</si>
  <si>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</si>
  <si>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</si>
  <si>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</si>
  <si>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</si>
  <si>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</si>
  <si>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</si>
  <si>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</si>
  <si>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</si>
  <si>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</si>
  <si>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</si>
  <si>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</si>
  <si>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</si>
  <si>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</si>
  <si>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</si>
  <si>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</si>
  <si>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</si>
  <si>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</si>
  <si>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</si>
  <si>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</si>
  <si>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</si>
  <si>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</si>
  <si>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</si>
  <si>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</si>
  <si>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</si>
  <si>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</si>
  <si>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</si>
  <si>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</si>
  <si>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</si>
  <si>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</si>
  <si>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</si>
  <si>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</si>
  <si>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</si>
  <si>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</si>
  <si>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</si>
  <si>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</si>
  <si>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</si>
  <si>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</si>
  <si>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</si>
  <si>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</si>
  <si>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</si>
  <si>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</si>
  <si>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</si>
  <si>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</si>
  <si>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</si>
  <si>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</si>
  <si>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</si>
  <si>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</si>
  <si>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</si>
  <si>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Nettogæld</t>
  </si>
  <si>
    <t>Gns. årlig vækst, 1.000 personer</t>
  </si>
  <si>
    <t>1992-2022</t>
  </si>
  <si>
    <t>2023-2045</t>
  </si>
  <si>
    <t>Strukturel beskæftigelse</t>
  </si>
  <si>
    <t>Strukturel arbejdsstyrke</t>
  </si>
  <si>
    <t>Personer over 70 år</t>
  </si>
  <si>
    <t>Folkepensionsalder</t>
  </si>
  <si>
    <t>Middellevetid for 60-årige</t>
  </si>
  <si>
    <t>År</t>
  </si>
  <si>
    <t>Nordsøprovenu</t>
  </si>
  <si>
    <t>Pct. af BNP</t>
  </si>
  <si>
    <t>Provenu fra registreringsafgift</t>
  </si>
  <si>
    <t>Levetidsindeksering</t>
  </si>
  <si>
    <t>Fastholdt på 69 år</t>
  </si>
  <si>
    <t>Opdateret 2025-forløb</t>
  </si>
  <si>
    <t>ØMU-gæld (KP22)</t>
  </si>
  <si>
    <t>Nettogæld (KP22)</t>
  </si>
  <si>
    <t>ØMU-gæld (August 2021)</t>
  </si>
  <si>
    <t>Nettogæld (August 2021)</t>
  </si>
  <si>
    <t>Alder</t>
  </si>
  <si>
    <t>Kommissionens anbefaling</t>
  </si>
  <si>
    <t>Offentlig saldo</t>
  </si>
  <si>
    <r>
      <t xml:space="preserve">Anm.: </t>
    </r>
    <r>
      <rPr>
        <sz val="10"/>
        <color theme="1"/>
        <rFont val="Arial"/>
        <family val="2"/>
      </rPr>
      <t>Faktisk og strukturel saldo er beregningsteknisk ens efter 2028.</t>
    </r>
  </si>
  <si>
    <r>
      <t>Kilde:</t>
    </r>
    <r>
      <rPr>
        <sz val="10"/>
        <color theme="1"/>
        <rFont val="Arial"/>
        <family val="2"/>
      </rPr>
      <t xml:space="preserve"> Danmarks Statistik og egne beregninger.</t>
    </r>
  </si>
  <si>
    <r>
      <t xml:space="preserve">Anm: </t>
    </r>
    <r>
      <rPr>
        <sz val="10"/>
        <color theme="1"/>
        <rFont val="Arial"/>
        <family val="2"/>
      </rPr>
      <t>Angiver den strukturelle udvikling i statens indtægter fra Nordsøen.</t>
    </r>
  </si>
  <si>
    <r>
      <t xml:space="preserve">Kilde: </t>
    </r>
    <r>
      <rPr>
        <sz val="10"/>
        <color theme="1"/>
        <rFont val="Arial"/>
        <family val="2"/>
      </rPr>
      <t>Danmarks Statistik og egne beregninger.</t>
    </r>
  </si>
  <si>
    <r>
      <t>Anm.:</t>
    </r>
    <r>
      <rPr>
        <sz val="10"/>
        <color theme="1"/>
        <rFont val="Arial"/>
        <family val="2"/>
      </rPr>
      <t xml:space="preserve"> På baggrund af oplysninger fra Skatteministeriet, herunder med afsæt i Energistyrelsens </t>
    </r>
    <r>
      <rPr>
        <i/>
        <sz val="10"/>
        <color theme="1"/>
        <rFont val="Arial"/>
        <family val="2"/>
      </rPr>
      <t>Klimafremskrivning 2022.</t>
    </r>
  </si>
  <si>
    <r>
      <t>Kilde:</t>
    </r>
    <r>
      <rPr>
        <sz val="10"/>
        <color theme="1"/>
        <rFont val="Arial"/>
        <family val="2"/>
      </rPr>
      <t xml:space="preserve"> Danmarks Statistik og egne beregninger</t>
    </r>
  </si>
  <si>
    <r>
      <t>Anm.:</t>
    </r>
    <r>
      <rPr>
        <sz val="10"/>
        <color theme="1"/>
        <rFont val="Arial"/>
        <family val="2"/>
      </rPr>
      <t xml:space="preserve"> Forventet pensionsperiod opgjort ved den forventede restlevetid blandt 60-årige.</t>
    </r>
  </si>
  <si>
    <r>
      <t xml:space="preserve">Anm.: </t>
    </r>
    <r>
      <rPr>
        <sz val="10"/>
        <color theme="1"/>
        <rFont val="Arial"/>
        <family val="2"/>
      </rPr>
      <t>KP22 anvender den nuværende indeksering, imens Kommissionen for Tilbagetrækning og Nedslidning foreslår en lempeligere indeksering.</t>
    </r>
  </si>
  <si>
    <r>
      <t>Kilde:</t>
    </r>
    <r>
      <rPr>
        <sz val="10"/>
        <color theme="1"/>
        <rFont val="Arial"/>
        <family val="2"/>
      </rPr>
      <t xml:space="preserve"> Egne beregninger og </t>
    </r>
    <r>
      <rPr>
        <i/>
        <sz val="10"/>
        <color theme="1"/>
        <rFont val="Arial"/>
        <family val="2"/>
      </rPr>
      <t>Fremtidssikring af et stærkt pensionssystem.</t>
    </r>
  </si>
  <si>
    <r>
      <t xml:space="preserve">Kilde: </t>
    </r>
    <r>
      <rPr>
        <sz val="10"/>
        <color theme="1"/>
        <rFont val="Arial"/>
        <family val="2"/>
      </rPr>
      <t xml:space="preserve">Egne beregninger og </t>
    </r>
    <r>
      <rPr>
        <i/>
        <sz val="10"/>
        <color theme="1"/>
        <rFont val="Arial"/>
        <family val="2"/>
      </rPr>
      <t>Fremtidssikring af et stærkt pensionssystem.</t>
    </r>
  </si>
  <si>
    <r>
      <t>Kilde:</t>
    </r>
    <r>
      <rPr>
        <sz val="10"/>
        <color theme="1"/>
        <rFont val="Arial"/>
        <family val="2"/>
      </rPr>
      <t xml:space="preserve"> Danmarks Statistik, </t>
    </r>
    <r>
      <rPr>
        <i/>
        <sz val="10"/>
        <color theme="1"/>
        <rFont val="Arial"/>
        <family val="2"/>
      </rPr>
      <t>Opdateret 2025-forløb</t>
    </r>
    <r>
      <rPr>
        <sz val="10"/>
        <color theme="1"/>
        <rFont val="Arial"/>
        <family val="2"/>
      </rPr>
      <t xml:space="preserve"> og egne beregninger.</t>
    </r>
  </si>
  <si>
    <t>Aktier og ejerandele</t>
  </si>
  <si>
    <t>Rentebærende aktiver</t>
  </si>
  <si>
    <r>
      <rPr>
        <b/>
        <sz val="11"/>
        <color theme="1"/>
        <rFont val="Arial"/>
        <family val="2"/>
      </rPr>
      <t xml:space="preserve">Kilde: </t>
    </r>
    <r>
      <rPr>
        <sz val="11"/>
        <color theme="1"/>
        <rFont val="Arial"/>
        <family val="2"/>
      </rPr>
      <t>Egne beregninger</t>
    </r>
  </si>
  <si>
    <t xml:space="preserve">Pct. af BNP </t>
  </si>
  <si>
    <t>Opdateret 2025-forløb: Grundlag for udgiftslofter 2025, august 2021</t>
  </si>
  <si>
    <t>Ændringer</t>
  </si>
  <si>
    <t>Strukturel beskæftigelse (udgangsår; ekskl. DKM1 mv.)</t>
  </si>
  <si>
    <t>Nordsøindtægter</t>
  </si>
  <si>
    <t>Lavere offentlig nettogæld</t>
  </si>
  <si>
    <t>Hurtigere rentenormalisering (kapitalindkomstskatter)</t>
  </si>
  <si>
    <t>Nyt princip for den offentlige sektors aktiver (jf. boks 5.3)</t>
  </si>
  <si>
    <t xml:space="preserve">Øvrige forhold, afrunding mv. </t>
  </si>
  <si>
    <t>Udmøntning gennem øget ramme til offentlige investeringer i 2024 og 2025</t>
  </si>
  <si>
    <t>Konvergensprogram 2022</t>
  </si>
  <si>
    <t>HBI</t>
  </si>
  <si>
    <r>
      <t>Aktieindkomstskat</t>
    </r>
    <r>
      <rPr>
        <b/>
        <vertAlign val="superscript"/>
        <sz val="7"/>
        <color rgb="FF000000"/>
        <rFont val="Arial"/>
        <family val="2"/>
      </rPr>
      <t>1)</t>
    </r>
  </si>
  <si>
    <r>
      <t>Registreringsafgift</t>
    </r>
    <r>
      <rPr>
        <b/>
        <vertAlign val="superscript"/>
        <sz val="7"/>
        <color rgb="FF000000"/>
        <rFont val="Arial"/>
        <family val="2"/>
      </rPr>
      <t>3)</t>
    </r>
  </si>
  <si>
    <r>
      <t>Nye pensionsdata mv.</t>
    </r>
    <r>
      <rPr>
        <b/>
        <vertAlign val="superscript"/>
        <sz val="7"/>
        <color rgb="FF000000"/>
        <rFont val="Arial"/>
        <family val="2"/>
      </rPr>
      <t>4)</t>
    </r>
  </si>
  <si>
    <r>
      <t>Konvergensprogram 2022</t>
    </r>
    <r>
      <rPr>
        <b/>
        <sz val="11"/>
        <color rgb="FF000000"/>
        <rFont val="Arial"/>
        <family val="2"/>
      </rPr>
      <t>, før justering til målsætning om strukturel balance i 2025</t>
    </r>
  </si>
  <si>
    <r>
      <t>Provenu fra salg af CO</t>
    </r>
    <r>
      <rPr>
        <b/>
        <vertAlign val="subscript"/>
        <sz val="7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>-kvoter</t>
    </r>
    <r>
      <rPr>
        <b/>
        <vertAlign val="superscript"/>
        <sz val="7"/>
        <color rgb="FF000000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</si>
</sst>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sz val="12"/>
      <color rgb="FF323232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28"/>
      <color theme="0"/>
      <name val="Arial"/>
      <family val="2"/>
    </font>
    <font>
      <b/>
      <sz val="22"/>
      <color theme="0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vertAlign val="superscript"/>
      <sz val="7"/>
      <color rgb="FF000000"/>
      <name val="Arial"/>
      <family val="2"/>
    </font>
    <font>
      <b/>
      <vertAlign val="subscript"/>
      <sz val="7"/>
      <color rgb="FF00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8FAFA"/>
        <bgColor indexed="64"/>
      </patternFill>
    </fill>
    <fill>
      <patternFill patternType="solid">
        <fgColor rgb="FF031D5C"/>
        <bgColor indexed="64"/>
      </patternFill>
    </fill>
    <fill>
      <patternFill patternType="solid">
        <fgColor rgb="FFE5E7E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32323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4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5" fillId="2" borderId="0" xfId="0" applyFont="1" applyFill="1"/>
    <xf numFmtId="0" fontId="6" fillId="2" borderId="0" xfId="0" applyFont="1" applyFill="1" applyBorder="1"/>
    <xf numFmtId="0" fontId="7" fillId="2" borderId="0" xfId="0" applyFont="1" applyFill="1"/>
    <xf numFmtId="0" fontId="3" fillId="2" borderId="0" xfId="0" applyFont="1" applyFill="1"/>
    <xf numFmtId="1" fontId="3" fillId="2" borderId="0" xfId="0" applyNumberFormat="1" applyFont="1" applyFill="1"/>
    <xf numFmtId="0" fontId="3" fillId="3" borderId="0" xfId="0" applyFont="1" applyFill="1"/>
    <xf numFmtId="0" fontId="3" fillId="3" borderId="1" xfId="0" applyFont="1" applyFill="1" applyBorder="1"/>
    <xf numFmtId="0" fontId="4" fillId="3" borderId="1" xfId="0" applyFont="1" applyFill="1" applyBorder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9" fillId="3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vertical="top"/>
    </xf>
    <xf numFmtId="0" fontId="3" fillId="2" borderId="0" xfId="0" applyFont="1" applyFill="1" applyBorder="1"/>
    <xf numFmtId="0" fontId="8" fillId="2" borderId="0" xfId="0" applyFont="1" applyFill="1" applyBorder="1" applyAlignment="1">
      <alignment horizontal="left" wrapText="1"/>
    </xf>
    <xf numFmtId="164" fontId="3" fillId="2" borderId="0" xfId="0" applyNumberFormat="1" applyFont="1" applyFill="1" applyBorder="1"/>
    <xf numFmtId="0" fontId="15" fillId="2" borderId="0" xfId="0" applyFont="1" applyFill="1"/>
    <xf numFmtId="0" fontId="15" fillId="2" borderId="0" xfId="1" quotePrefix="1" applyFont="1" applyFill="1"/>
    <xf numFmtId="0" fontId="6" fillId="2" borderId="0" xfId="1" quotePrefix="1" applyFont="1" applyFill="1"/>
    <xf numFmtId="0" fontId="16" fillId="2" borderId="0" xfId="0" applyFont="1" applyFill="1"/>
    <xf numFmtId="0" fontId="15" fillId="2" borderId="0" xfId="1" quotePrefix="1" applyFont="1" applyFill="1" applyAlignment="1"/>
    <xf numFmtId="0" fontId="17" fillId="2" borderId="0" xfId="0" applyFont="1" applyFill="1"/>
    <xf numFmtId="0" fontId="17" fillId="4" borderId="3" xfId="0" applyFont="1" applyFill="1" applyBorder="1"/>
    <xf numFmtId="2" fontId="17" fillId="4" borderId="3" xfId="0" applyNumberFormat="1" applyFont="1" applyFill="1" applyBorder="1" applyAlignment="1">
      <alignment horizontal="right"/>
    </xf>
    <xf numFmtId="0" fontId="17" fillId="2" borderId="3" xfId="0" applyFont="1" applyFill="1" applyBorder="1"/>
    <xf numFmtId="0" fontId="3" fillId="2" borderId="3" xfId="0" applyFont="1" applyFill="1" applyBorder="1"/>
    <xf numFmtId="164" fontId="3" fillId="2" borderId="3" xfId="0" applyNumberFormat="1" applyFont="1" applyFill="1" applyBorder="1"/>
    <xf numFmtId="0" fontId="18" fillId="2" borderId="0" xfId="0" applyFont="1" applyFill="1"/>
    <xf numFmtId="0" fontId="17" fillId="2" borderId="2" xfId="0" applyFont="1" applyFill="1" applyBorder="1"/>
    <xf numFmtId="0" fontId="3" fillId="2" borderId="2" xfId="0" applyFont="1" applyFill="1" applyBorder="1"/>
    <xf numFmtId="164" fontId="3" fillId="2" borderId="2" xfId="0" applyNumberFormat="1" applyFont="1" applyFill="1" applyBorder="1"/>
    <xf numFmtId="164" fontId="3" fillId="2" borderId="0" xfId="0" applyNumberFormat="1" applyFont="1" applyFill="1"/>
    <xf numFmtId="0" fontId="17" fillId="4" borderId="3" xfId="0" applyFont="1" applyFill="1" applyBorder="1" applyAlignment="1">
      <alignment horizontal="right"/>
    </xf>
    <xf numFmtId="0" fontId="18" fillId="4" borderId="3" xfId="0" applyFont="1" applyFill="1" applyBorder="1" applyAlignment="1">
      <alignment horizontal="right" wrapText="1"/>
    </xf>
    <xf numFmtId="1" fontId="17" fillId="4" borderId="3" xfId="0" applyNumberFormat="1" applyFont="1" applyFill="1" applyBorder="1" applyAlignment="1">
      <alignment horizontal="right"/>
    </xf>
    <xf numFmtId="0" fontId="17" fillId="2" borderId="4" xfId="0" applyFont="1" applyFill="1" applyBorder="1"/>
    <xf numFmtId="0" fontId="17" fillId="5" borderId="0" xfId="0" applyFont="1" applyFill="1"/>
    <xf numFmtId="0" fontId="3" fillId="5" borderId="0" xfId="0" applyFont="1" applyFill="1"/>
    <xf numFmtId="0" fontId="17" fillId="5" borderId="2" xfId="0" applyFont="1" applyFill="1" applyBorder="1"/>
    <xf numFmtId="0" fontId="3" fillId="5" borderId="2" xfId="0" applyFont="1" applyFill="1" applyBorder="1"/>
    <xf numFmtId="0" fontId="17" fillId="4" borderId="4" xfId="0" applyFont="1" applyFill="1" applyBorder="1"/>
    <xf numFmtId="0" fontId="17" fillId="4" borderId="4" xfId="0" applyFont="1" applyFill="1" applyBorder="1" applyAlignment="1">
      <alignment horizontal="right"/>
    </xf>
    <xf numFmtId="0" fontId="18" fillId="4" borderId="4" xfId="0" applyFont="1" applyFill="1" applyBorder="1" applyAlignment="1">
      <alignment horizontal="right" wrapText="1"/>
    </xf>
    <xf numFmtId="1" fontId="17" fillId="4" borderId="4" xfId="0" applyNumberFormat="1" applyFont="1" applyFill="1" applyBorder="1" applyAlignment="1">
      <alignment horizontal="right"/>
    </xf>
    <xf numFmtId="0" fontId="3" fillId="2" borderId="4" xfId="0" applyFont="1" applyFill="1" applyBorder="1"/>
    <xf numFmtId="0" fontId="12" fillId="3" borderId="1" xfId="0" applyFont="1" applyFill="1" applyBorder="1" applyAlignment="1">
      <alignment horizontal="left" vertical="top" wrapText="1"/>
    </xf>
  </cellXfs>
  <cellStyles count="14">
    <cellStyle name="Link" xfId="1" builtinId="8"/>
    <cellStyle name="Normal" xfId="0" builtinId="0"/>
    <cellStyle name="Normal 10" xfId="13"/>
    <cellStyle name="Normal 2" xfId="4"/>
    <cellStyle name="Normal 2 2" xfId="5"/>
    <cellStyle name="Normal 2 3" xfId="2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Procent 2" xfId="3"/>
  </cellStyles>
  <dxfs count="0"/>
  <tableStyles count="0" defaultTableStyle="TableStyleMedium2" defaultPivotStyle="PivotStyleLight16"/>
  <colors>
    <mruColors>
      <color rgb="FFE5E7E7"/>
      <color rgb="FFF8FAFA"/>
      <color rgb="FF031D5C"/>
      <color rgb="FF1E7796"/>
      <color rgb="FF74C9E6"/>
      <color rgb="FF323232"/>
      <color rgb="FF969696"/>
      <color rgb="FF797777"/>
      <color rgb="FF00C0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fm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419100</xdr:colOff>
      <xdr:row>1</xdr:row>
      <xdr:rowOff>146050</xdr:rowOff>
    </xdr:from>
    <xdr:to>
      <xdr:col>11</xdr:col>
      <xdr:colOff>206375</xdr:colOff>
      <xdr:row>3</xdr:row>
      <xdr:rowOff>228600</xdr:rowOff>
    </xdr:to>
    <xdr:sp macro="" textlink="">
      <xdr:nvSpPr>
        <xdr:cNvPr id="3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7620000" y="317500"/>
          <a:ext cx="2844800" cy="787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120650</xdr:colOff>
      <xdr:row>0</xdr:row>
      <xdr:rowOff>63500</xdr:rowOff>
    </xdr:from>
    <xdr:to>
      <xdr:col>14</xdr:col>
      <xdr:colOff>304800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120650</xdr:colOff>
      <xdr:row>0</xdr:row>
      <xdr:rowOff>63500</xdr:rowOff>
    </xdr:from>
    <xdr:to>
      <xdr:col>14</xdr:col>
      <xdr:colOff>304800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120650</xdr:colOff>
      <xdr:row>0</xdr:row>
      <xdr:rowOff>63500</xdr:rowOff>
    </xdr:from>
    <xdr:to>
      <xdr:col>14</xdr:col>
      <xdr:colOff>304800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120650</xdr:colOff>
      <xdr:row>0</xdr:row>
      <xdr:rowOff>63500</xdr:rowOff>
    </xdr:from>
    <xdr:to>
      <xdr:col>14</xdr:col>
      <xdr:colOff>304800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587375</xdr:colOff>
      <xdr:row>0</xdr:row>
      <xdr:rowOff>63500</xdr:rowOff>
    </xdr:from>
    <xdr:to>
      <xdr:col>16</xdr:col>
      <xdr:colOff>95250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120650</xdr:colOff>
      <xdr:row>0</xdr:row>
      <xdr:rowOff>63500</xdr:rowOff>
    </xdr:from>
    <xdr:to>
      <xdr:col>14</xdr:col>
      <xdr:colOff>304800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120650</xdr:colOff>
      <xdr:row>0</xdr:row>
      <xdr:rowOff>63500</xdr:rowOff>
    </xdr:from>
    <xdr:to>
      <xdr:col>14</xdr:col>
      <xdr:colOff>304800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120650</xdr:colOff>
      <xdr:row>0</xdr:row>
      <xdr:rowOff>63500</xdr:rowOff>
    </xdr:from>
    <xdr:to>
      <xdr:col>14</xdr:col>
      <xdr:colOff>304800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520700</xdr:colOff>
      <xdr:row>0</xdr:row>
      <xdr:rowOff>63500</xdr:rowOff>
    </xdr:from>
    <xdr:to>
      <xdr:col>10</xdr:col>
      <xdr:colOff>28575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120650</xdr:colOff>
      <xdr:row>0</xdr:row>
      <xdr:rowOff>63500</xdr:rowOff>
    </xdr:from>
    <xdr:to>
      <xdr:col>14</xdr:col>
      <xdr:colOff>304800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120650</xdr:colOff>
      <xdr:row>0</xdr:row>
      <xdr:rowOff>63500</xdr:rowOff>
    </xdr:from>
    <xdr:to>
      <xdr:col>14</xdr:col>
      <xdr:colOff>304800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25400</xdr:colOff>
      <xdr:row>0</xdr:row>
      <xdr:rowOff>63500</xdr:rowOff>
    </xdr:from>
    <xdr:to>
      <xdr:col>14</xdr:col>
      <xdr:colOff>209550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120650</xdr:colOff>
      <xdr:row>0</xdr:row>
      <xdr:rowOff>63500</xdr:rowOff>
    </xdr:from>
    <xdr:to>
      <xdr:col>14</xdr:col>
      <xdr:colOff>304800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120650</xdr:colOff>
      <xdr:row>0</xdr:row>
      <xdr:rowOff>63500</xdr:rowOff>
    </xdr:from>
    <xdr:to>
      <xdr:col>14</xdr:col>
      <xdr:colOff>304800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120650</xdr:colOff>
      <xdr:row>0</xdr:row>
      <xdr:rowOff>63500</xdr:rowOff>
    </xdr:from>
    <xdr:to>
      <xdr:col>14</xdr:col>
      <xdr:colOff>304800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120650</xdr:colOff>
      <xdr:row>0</xdr:row>
      <xdr:rowOff>63500</xdr:rowOff>
    </xdr:from>
    <xdr:to>
      <xdr:col>14</xdr:col>
      <xdr:colOff>304800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120650</xdr:colOff>
      <xdr:row>0</xdr:row>
      <xdr:rowOff>63500</xdr:rowOff>
    </xdr:from>
    <xdr:to>
      <xdr:col>14</xdr:col>
      <xdr:colOff>304800</xdr:colOff>
      <xdr:row>1</xdr:row>
      <xdr:rowOff>165100</xdr:rowOff>
    </xdr:to>
    <xdr:sp macro="" textlink="">
      <xdr:nvSpPr>
        <xdr:cNvPr id="2" name="Pladsholder til tekst 8">
          <a:hlinkClick xmlns:r="http://schemas.openxmlformats.org/officeDocument/2006/relationships" r:id="rId1"/>
        </xdr:cNvPr>
        <xdr:cNvSpPr>
          <a:spLocks noGrp="1"/>
        </xdr:cNvSpPr>
      </xdr:nvSpPr>
      <xdr:spPr bwMode="auto">
        <a:xfrm>
          <a:off x="10160000" y="63500"/>
          <a:ext cx="1536700" cy="4064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algn="ctr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00" b="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15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defRPr sz="1200">
              <a:solidFill>
                <a:schemeClr val="tx1"/>
              </a:solidFill>
              <a:latin typeface="+mn-lt"/>
            </a:defRPr>
          </a:lvl2pPr>
          <a:lvl3pPr marL="271463" indent="-268288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SzPct val="95000"/>
            <a:buFont typeface="Verdana" pitchFamily="34" charset="0"/>
            <a:buChar char="●"/>
            <a:defRPr sz="1200">
              <a:solidFill>
                <a:schemeClr val="tx1"/>
              </a:solidFill>
              <a:latin typeface="+mn-lt"/>
            </a:defRPr>
          </a:lvl3pPr>
          <a:lvl4pPr marL="609600" indent="-336550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Char char="–"/>
            <a:defRPr sz="1100">
              <a:solidFill>
                <a:schemeClr val="tx1"/>
              </a:solidFill>
              <a:latin typeface="+mn-lt"/>
            </a:defRPr>
          </a:lvl4pPr>
          <a:lvl5pPr marL="9144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050">
              <a:solidFill>
                <a:schemeClr val="tx1"/>
              </a:solidFill>
              <a:latin typeface="+mn-lt"/>
            </a:defRPr>
          </a:lvl5pPr>
          <a:lvl6pPr marL="13716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6pPr>
          <a:lvl7pPr marL="18288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7pPr>
          <a:lvl8pPr marL="22860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8pPr>
          <a:lvl9pPr marL="2743200" indent="-296863" algn="l" rtl="0" eaLnBrk="1" fontAlgn="base" hangingPunct="1">
            <a:lnSpc>
              <a:spcPct val="108000"/>
            </a:lnSpc>
            <a:spcBef>
              <a:spcPct val="54000"/>
            </a:spcBef>
            <a:spcAft>
              <a:spcPct val="0"/>
            </a:spcAft>
            <a:buFont typeface="Arial" charset="0"/>
            <a:buChar char="–"/>
            <a:defRPr sz="1300">
              <a:solidFill>
                <a:schemeClr val="tx1"/>
              </a:solidFill>
              <a:latin typeface="+mn-lt"/>
            </a:defRPr>
          </a:lvl9pPr>
        </a:lstStyle>
        <a:p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74C9E6"/>
      </a:dk2>
      <a:lt2>
        <a:srgbClr val="031D5C"/>
      </a:lt2>
      <a:accent1>
        <a:srgbClr val="940027"/>
      </a:accent1>
      <a:accent2>
        <a:srgbClr val="B0C933"/>
      </a:accent2>
      <a:accent3>
        <a:srgbClr val="1E7796"/>
      </a:accent3>
      <a:accent4>
        <a:srgbClr val="B09400"/>
      </a:accent4>
      <a:accent5>
        <a:srgbClr val="00542E"/>
      </a:accent5>
      <a:accent6>
        <a:srgbClr val="E64415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autoPageBreaks="0"/>
  </sheetPr>
  <dimension ref="A1:B31"/>
  <sheetViews>
    <sheetView tabSelected="1" zoomScaleNormal="100" workbookViewId="0">
      <selection activeCell="B8" sqref="B8"/>
    </sheetView>
  </sheetViews>
  <sheetFormatPr defaultColWidth="9.125" defaultRowHeight="15.65" x14ac:dyDescent="0.25"/>
  <cols>
    <col min="1" max="1" width="9.125" style="1"/>
    <col min="2" max="2" width="62.25" style="1" customWidth="1"/>
    <col min="3" max="6" width="9.125" style="1"/>
    <col min="7" max="7" width="9.125" style="1" customWidth="1"/>
    <col min="8" max="9" width="9.125" style="1"/>
    <col min="10" max="10" width="9.25" style="1" customWidth="1"/>
    <col min="11" max="11" width="9.125" style="1" customWidth="1"/>
    <col min="12" max="16384" width="9.125" style="1"/>
  </cols>
  <sheetData>
    <row r="1" spans="1:2" s="6" customFormat="1" ht="13.6" customHeight="1" x14ac:dyDescent="0.2"/>
    <row r="2" spans="1:2" s="6" customFormat="1" ht="21.1" x14ac:dyDescent="0.35">
      <c r="B2" s="9" t="s">
        <v>39</v>
      </c>
    </row>
    <row r="3" spans="1:2" s="6" customFormat="1" ht="34.65" x14ac:dyDescent="0.5">
      <c r="B3" s="10" t="s">
        <v>1</v>
      </c>
    </row>
    <row r="4" spans="1:2" s="6" customFormat="1" ht="27.2" x14ac:dyDescent="0.4">
      <c r="B4" s="11" t="s">
        <v>2</v>
      </c>
    </row>
    <row r="5" spans="1:2" s="7" customFormat="1" ht="6.8" customHeight="1" x14ac:dyDescent="0.4">
      <c r="B5" s="8"/>
    </row>
    <row r="7" spans="1:2" x14ac:dyDescent="0.25">
      <c r="B7" s="2" t="s">
        <v>0</v>
      </c>
    </row>
    <row r="8" spans="1:2" x14ac:dyDescent="0.25">
      <c r="A8" s="3"/>
      <c r="B8" s="18" t="s">
        <v>20</v>
      </c>
    </row>
    <row r="9" spans="1:2" x14ac:dyDescent="0.25">
      <c r="A9" s="3"/>
      <c r="B9" s="21" t="s">
        <v>21</v>
      </c>
    </row>
    <row r="10" spans="1:2" x14ac:dyDescent="0.25">
      <c r="A10" s="3"/>
      <c r="B10" s="18" t="s">
        <v>22</v>
      </c>
    </row>
    <row r="11" spans="1:2" x14ac:dyDescent="0.25">
      <c r="A11" s="3"/>
      <c r="B11" s="18" t="s">
        <v>23</v>
      </c>
    </row>
    <row r="12" spans="1:2" x14ac:dyDescent="0.25">
      <c r="A12" s="3"/>
      <c r="B12" s="18" t="s">
        <v>24</v>
      </c>
    </row>
    <row r="13" spans="1:2" x14ac:dyDescent="0.25">
      <c r="A13" s="3"/>
      <c r="B13" s="18" t="s">
        <v>25</v>
      </c>
    </row>
    <row r="14" spans="1:2" x14ac:dyDescent="0.25">
      <c r="A14" s="3"/>
      <c r="B14" s="18" t="s">
        <v>26</v>
      </c>
    </row>
    <row r="15" spans="1:2" x14ac:dyDescent="0.25">
      <c r="A15" s="3"/>
      <c r="B15" s="18" t="s">
        <v>27</v>
      </c>
    </row>
    <row r="16" spans="1:2" x14ac:dyDescent="0.25">
      <c r="A16" s="3"/>
      <c r="B16" s="18" t="s">
        <v>28</v>
      </c>
    </row>
    <row r="17" spans="1:2" x14ac:dyDescent="0.25">
      <c r="A17" s="3"/>
      <c r="B17" s="18" t="s">
        <v>29</v>
      </c>
    </row>
    <row r="18" spans="1:2" x14ac:dyDescent="0.25">
      <c r="A18" s="3"/>
      <c r="B18" s="18" t="s">
        <v>30</v>
      </c>
    </row>
    <row r="19" spans="1:2" x14ac:dyDescent="0.25">
      <c r="A19" s="3"/>
      <c r="B19" s="18" t="s">
        <v>31</v>
      </c>
    </row>
    <row r="20" spans="1:2" x14ac:dyDescent="0.25">
      <c r="A20" s="17"/>
      <c r="B20" s="18" t="s">
        <v>32</v>
      </c>
    </row>
    <row r="21" spans="1:2" x14ac:dyDescent="0.25">
      <c r="A21" s="17"/>
      <c r="B21" s="18" t="s">
        <v>33</v>
      </c>
    </row>
    <row r="22" spans="1:2" x14ac:dyDescent="0.25">
      <c r="A22" s="17"/>
      <c r="B22" s="18" t="s">
        <v>34</v>
      </c>
    </row>
    <row r="23" spans="1:2" x14ac:dyDescent="0.25">
      <c r="A23" s="3"/>
      <c r="B23" s="18" t="s">
        <v>35</v>
      </c>
    </row>
    <row r="24" spans="1:2" x14ac:dyDescent="0.25">
      <c r="A24" s="3"/>
      <c r="B24" s="18"/>
    </row>
    <row r="25" spans="1:2" x14ac:dyDescent="0.25">
      <c r="A25" s="3"/>
      <c r="B25" s="19" t="s">
        <v>37</v>
      </c>
    </row>
    <row r="26" spans="1:2" x14ac:dyDescent="0.25">
      <c r="A26" s="3"/>
      <c r="B26" s="18" t="s">
        <v>36</v>
      </c>
    </row>
    <row r="27" spans="1:2" x14ac:dyDescent="0.25">
      <c r="A27" s="3"/>
    </row>
    <row r="28" spans="1:2" ht="16.3" x14ac:dyDescent="0.3">
      <c r="A28" s="3"/>
      <c r="B28" s="20" t="s">
        <v>40</v>
      </c>
    </row>
    <row r="29" spans="1:2" ht="16.3" x14ac:dyDescent="0.3">
      <c r="A29" s="3"/>
      <c r="B29" s="20" t="s">
        <v>38</v>
      </c>
    </row>
    <row r="30" spans="1:2" x14ac:dyDescent="0.25">
      <c r="A30" s="3"/>
    </row>
    <row r="31" spans="1:2" x14ac:dyDescent="0.25">
      <c r="A31" s="3"/>
    </row>
  </sheetData>
  <hyperlinks>
    <hyperlink ref="B8" location="'Figur 5.1'!A1" display="Figur 5.1, Demografisk udvikling giver pres på den offentlige saldo efter 2025…"/>
    <hyperlink ref="B9" location="'Figur 5.2'!A1" display="Figur 5.2, ... men fortsat offentlig nettoformue og _x000a_ØMU-gælden holder sig under 60 pct. af BNP_x000a_"/>
    <hyperlink ref="B10" location="'Figur 5.3'!A1" display="Figur 5.3, Lavere vækst i arbejdsstyrken men højere vækst i antal over 70-årige frem mod 2045"/>
    <hyperlink ref="B11" location="'Figur 5.4'!A1" display="Figur 5.4, Generationer, som går på pension inden 2040 har udsigt til relativt lang pensionsperiode"/>
    <hyperlink ref="B12" location="'Figur 5.5'!A1" display="Figur 5.5, Nordsøprovenu falder bort på langt sigt"/>
    <hyperlink ref="B13" location="'Figur 5.6'!A1" display="Figur 5.6, Provenu fra registreringsafgiften aftager i takt med udbredelsen af lavemissionsbiler mv."/>
    <hyperlink ref="B14" location="'Figur 5.7'!A1" display="Figur 5.7, Levetidsindeksering følger den øgede forventede middellevetid i befolkningen"/>
    <hyperlink ref="B15" location="'Figur 5.8'!A1" display="Figur 5.8, Levetidsindekseringen fastholder et forventet levetid efter folkepensionsalderen på omkring 15-17 år"/>
    <hyperlink ref="B16" location="'Figur 5.9'!A1" display="Figur 5.9, Finanspolitiken sikres holdbar af levetidsindeksering af folkepensionsalderen…"/>
    <hyperlink ref="B17" location="'Figur 5.10'!A1" display="Figur 5.10, … og ØMU-gælden holdes inden for de lovlige rammer"/>
    <hyperlink ref="B18" location="'Bilagsfigur 5.1'!A1" display="Bilagsfigur 5.1, Hængekøjeudfordringen vurderes lidt mindre sammenlignet med sidst…"/>
    <hyperlink ref="B19" location="'Bilagsfigur 5.2'!A1" display="Bilagsfigur 5.2, … og ØMU- og nettogælden er generelt lavere "/>
    <hyperlink ref="B20" location="'Boks 5.1, figur a'!A1" display="Boks 5.1, figur a, Pensionskommissionen anbefaler en mere lempelig levetidsindeksering efter 2040…"/>
    <hyperlink ref="B21" location="'Boks 5.1, figur b'!A1" display="Boks 5.1, figur b, … men de offentlige finanser viser stadig overskud på lang sigt"/>
    <hyperlink ref="B22" location="'Boks 5.3, figur a'!A1" display="Boks 5.3, figur a, Den offentlige sektors aktiver"/>
    <hyperlink ref="B23" location="'Boks 5.3, figur b'!A1" display="Boks 5.3, figur b, ØMU-gæld"/>
    <hyperlink ref="B26" location="'Bilagstabel 5.1'!A1" display="Bilagstabel 5.1, Ændringer i den strukturelle saldo og holdbarhedsindikatoren siden Opdateret 2025-forløb: Grundlag for udgiftslofter 2025, august 202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"/>
  <sheetViews>
    <sheetView zoomScaleNormal="100" workbookViewId="0">
      <selection activeCell="D18" sqref="D18"/>
    </sheetView>
  </sheetViews>
  <sheetFormatPr defaultColWidth="9.125" defaultRowHeight="13.6" x14ac:dyDescent="0.2"/>
  <cols>
    <col min="1" max="1" width="9.125" style="4"/>
    <col min="2" max="2" width="40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63" s="6" customFormat="1" ht="23.95" customHeight="1" x14ac:dyDescent="0.2">
      <c r="B1" s="12" t="s">
        <v>49</v>
      </c>
    </row>
    <row r="2" spans="2:63" s="7" customFormat="1" ht="18.7" customHeight="1" x14ac:dyDescent="0.2">
      <c r="B2" s="13" t="s">
        <v>11</v>
      </c>
    </row>
    <row r="3" spans="2:63" x14ac:dyDescent="0.2">
      <c r="I3" s="5"/>
      <c r="J3" s="5"/>
      <c r="K3" s="5"/>
      <c r="L3" s="5"/>
      <c r="M3" s="5"/>
      <c r="N3" s="5"/>
    </row>
    <row r="4" spans="2:63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63" ht="14.3" x14ac:dyDescent="0.25">
      <c r="B5" s="23" t="s">
        <v>131</v>
      </c>
      <c r="C5" s="23">
        <v>2020</v>
      </c>
      <c r="D5" s="23">
        <f>C5+1</f>
        <v>2021</v>
      </c>
      <c r="E5" s="23">
        <f t="shared" ref="E5:BK5" si="0">D5+1</f>
        <v>2022</v>
      </c>
      <c r="F5" s="23">
        <f t="shared" si="0"/>
        <v>2023</v>
      </c>
      <c r="G5" s="23">
        <f t="shared" si="0"/>
        <v>2024</v>
      </c>
      <c r="H5" s="23">
        <f t="shared" si="0"/>
        <v>2025</v>
      </c>
      <c r="I5" s="23">
        <f t="shared" si="0"/>
        <v>2026</v>
      </c>
      <c r="J5" s="23">
        <f t="shared" si="0"/>
        <v>2027</v>
      </c>
      <c r="K5" s="23">
        <f t="shared" si="0"/>
        <v>2028</v>
      </c>
      <c r="L5" s="23">
        <f t="shared" si="0"/>
        <v>2029</v>
      </c>
      <c r="M5" s="23">
        <f t="shared" si="0"/>
        <v>2030</v>
      </c>
      <c r="N5" s="23">
        <f t="shared" si="0"/>
        <v>2031</v>
      </c>
      <c r="O5" s="23">
        <f t="shared" si="0"/>
        <v>2032</v>
      </c>
      <c r="P5" s="23">
        <f t="shared" si="0"/>
        <v>2033</v>
      </c>
      <c r="Q5" s="23">
        <f t="shared" si="0"/>
        <v>2034</v>
      </c>
      <c r="R5" s="23">
        <f t="shared" si="0"/>
        <v>2035</v>
      </c>
      <c r="S5" s="23">
        <f t="shared" si="0"/>
        <v>2036</v>
      </c>
      <c r="T5" s="23">
        <f t="shared" si="0"/>
        <v>2037</v>
      </c>
      <c r="U5" s="23">
        <f t="shared" si="0"/>
        <v>2038</v>
      </c>
      <c r="V5" s="23">
        <f t="shared" si="0"/>
        <v>2039</v>
      </c>
      <c r="W5" s="23">
        <f t="shared" si="0"/>
        <v>2040</v>
      </c>
      <c r="X5" s="23">
        <f t="shared" si="0"/>
        <v>2041</v>
      </c>
      <c r="Y5" s="23">
        <f t="shared" si="0"/>
        <v>2042</v>
      </c>
      <c r="Z5" s="23">
        <f t="shared" si="0"/>
        <v>2043</v>
      </c>
      <c r="AA5" s="23">
        <f t="shared" si="0"/>
        <v>2044</v>
      </c>
      <c r="AB5" s="23">
        <f t="shared" si="0"/>
        <v>2045</v>
      </c>
      <c r="AC5" s="23">
        <f t="shared" si="0"/>
        <v>2046</v>
      </c>
      <c r="AD5" s="23">
        <f t="shared" si="0"/>
        <v>2047</v>
      </c>
      <c r="AE5" s="23">
        <f t="shared" si="0"/>
        <v>2048</v>
      </c>
      <c r="AF5" s="23">
        <f t="shared" si="0"/>
        <v>2049</v>
      </c>
      <c r="AG5" s="23">
        <f t="shared" si="0"/>
        <v>2050</v>
      </c>
      <c r="AH5" s="23">
        <f t="shared" si="0"/>
        <v>2051</v>
      </c>
      <c r="AI5" s="23">
        <f t="shared" si="0"/>
        <v>2052</v>
      </c>
      <c r="AJ5" s="23">
        <f t="shared" si="0"/>
        <v>2053</v>
      </c>
      <c r="AK5" s="23">
        <f t="shared" si="0"/>
        <v>2054</v>
      </c>
      <c r="AL5" s="23">
        <f t="shared" si="0"/>
        <v>2055</v>
      </c>
      <c r="AM5" s="23">
        <f t="shared" si="0"/>
        <v>2056</v>
      </c>
      <c r="AN5" s="23">
        <f t="shared" si="0"/>
        <v>2057</v>
      </c>
      <c r="AO5" s="23">
        <f t="shared" si="0"/>
        <v>2058</v>
      </c>
      <c r="AP5" s="23">
        <f t="shared" si="0"/>
        <v>2059</v>
      </c>
      <c r="AQ5" s="23">
        <f t="shared" si="0"/>
        <v>2060</v>
      </c>
      <c r="AR5" s="23">
        <f t="shared" si="0"/>
        <v>2061</v>
      </c>
      <c r="AS5" s="23">
        <f t="shared" si="0"/>
        <v>2062</v>
      </c>
      <c r="AT5" s="23">
        <f t="shared" si="0"/>
        <v>2063</v>
      </c>
      <c r="AU5" s="23">
        <f t="shared" si="0"/>
        <v>2064</v>
      </c>
      <c r="AV5" s="23">
        <f t="shared" si="0"/>
        <v>2065</v>
      </c>
      <c r="AW5" s="23">
        <f t="shared" si="0"/>
        <v>2066</v>
      </c>
      <c r="AX5" s="23">
        <f t="shared" si="0"/>
        <v>2067</v>
      </c>
      <c r="AY5" s="23">
        <f t="shared" si="0"/>
        <v>2068</v>
      </c>
      <c r="AZ5" s="23">
        <f t="shared" si="0"/>
        <v>2069</v>
      </c>
      <c r="BA5" s="23">
        <f t="shared" si="0"/>
        <v>2070</v>
      </c>
      <c r="BB5" s="23">
        <f t="shared" si="0"/>
        <v>2071</v>
      </c>
      <c r="BC5" s="23">
        <f t="shared" si="0"/>
        <v>2072</v>
      </c>
      <c r="BD5" s="23">
        <f t="shared" si="0"/>
        <v>2073</v>
      </c>
      <c r="BE5" s="23">
        <f t="shared" si="0"/>
        <v>2074</v>
      </c>
      <c r="BF5" s="23">
        <f t="shared" si="0"/>
        <v>2075</v>
      </c>
      <c r="BG5" s="23">
        <f t="shared" si="0"/>
        <v>2076</v>
      </c>
      <c r="BH5" s="23">
        <f t="shared" si="0"/>
        <v>2077</v>
      </c>
      <c r="BI5" s="23">
        <f t="shared" si="0"/>
        <v>2078</v>
      </c>
      <c r="BJ5" s="23">
        <f t="shared" si="0"/>
        <v>2079</v>
      </c>
      <c r="BK5" s="23">
        <f t="shared" si="0"/>
        <v>2080</v>
      </c>
    </row>
    <row r="6" spans="2:63" s="14" customFormat="1" ht="14.3" x14ac:dyDescent="0.25">
      <c r="B6" s="22" t="s">
        <v>133</v>
      </c>
      <c r="C6" s="32">
        <v>0.7</v>
      </c>
      <c r="D6" s="32">
        <v>0.2</v>
      </c>
      <c r="E6" s="32">
        <v>-0.1</v>
      </c>
      <c r="F6" s="32">
        <v>-0.1</v>
      </c>
      <c r="G6" s="32">
        <v>-0.1</v>
      </c>
      <c r="H6" s="32">
        <v>0</v>
      </c>
      <c r="I6" s="32">
        <v>-0.1</v>
      </c>
      <c r="J6" s="32">
        <v>-0.3</v>
      </c>
      <c r="K6" s="16">
        <v>-0.4</v>
      </c>
      <c r="L6" s="16">
        <v>-0.4</v>
      </c>
      <c r="M6" s="16">
        <v>-0.5</v>
      </c>
      <c r="N6" s="16">
        <v>-0.6</v>
      </c>
      <c r="O6" s="16">
        <v>-0.8</v>
      </c>
      <c r="P6" s="16">
        <v>-1</v>
      </c>
      <c r="Q6" s="16">
        <v>-1.1000000000000001</v>
      </c>
      <c r="R6" s="16">
        <v>-1.2</v>
      </c>
      <c r="S6" s="16">
        <v>-1.3</v>
      </c>
      <c r="T6" s="16">
        <v>-1.3</v>
      </c>
      <c r="U6" s="16">
        <v>-1.4</v>
      </c>
      <c r="V6" s="16">
        <v>-1.4</v>
      </c>
      <c r="W6" s="16">
        <v>-1.4</v>
      </c>
      <c r="X6" s="16">
        <v>-1.4</v>
      </c>
      <c r="Y6" s="16">
        <v>-1.4</v>
      </c>
      <c r="Z6" s="16">
        <v>-1.4</v>
      </c>
      <c r="AA6" s="16">
        <v>-1.4</v>
      </c>
      <c r="AB6" s="16">
        <v>-1.3</v>
      </c>
      <c r="AC6" s="16">
        <v>-1.2</v>
      </c>
      <c r="AD6" s="16">
        <v>-1.2</v>
      </c>
      <c r="AE6" s="16">
        <v>-1.1000000000000001</v>
      </c>
      <c r="AF6" s="16">
        <v>-1</v>
      </c>
      <c r="AG6" s="16">
        <v>-0.9</v>
      </c>
      <c r="AH6" s="16">
        <v>-0.8</v>
      </c>
      <c r="AI6" s="16">
        <v>-0.7</v>
      </c>
      <c r="AJ6" s="16">
        <v>-0.5</v>
      </c>
      <c r="AK6" s="16">
        <v>-0.3</v>
      </c>
      <c r="AL6" s="16">
        <v>-0.1</v>
      </c>
      <c r="AM6" s="16">
        <v>0.1</v>
      </c>
      <c r="AN6" s="16">
        <v>0.3</v>
      </c>
      <c r="AO6" s="16">
        <v>0.4</v>
      </c>
      <c r="AP6" s="16">
        <v>0.6</v>
      </c>
      <c r="AQ6" s="16">
        <v>0.8</v>
      </c>
      <c r="AR6" s="16">
        <v>0.9</v>
      </c>
      <c r="AS6" s="16">
        <v>1</v>
      </c>
      <c r="AT6" s="16">
        <v>1.1000000000000001</v>
      </c>
      <c r="AU6" s="16">
        <v>1.3</v>
      </c>
      <c r="AV6" s="16">
        <v>1.4</v>
      </c>
      <c r="AW6" s="16">
        <v>1.5</v>
      </c>
      <c r="AX6" s="16">
        <v>1.6</v>
      </c>
      <c r="AY6" s="16">
        <v>1.6</v>
      </c>
      <c r="AZ6" s="16">
        <v>1.7</v>
      </c>
      <c r="BA6" s="16">
        <v>1.8</v>
      </c>
      <c r="BB6" s="16">
        <v>1.8</v>
      </c>
      <c r="BC6" s="16">
        <v>1.9</v>
      </c>
      <c r="BD6" s="16">
        <v>1.9</v>
      </c>
      <c r="BE6" s="16">
        <v>2</v>
      </c>
      <c r="BF6" s="16">
        <v>2.1</v>
      </c>
      <c r="BG6" s="16">
        <v>2.1</v>
      </c>
      <c r="BH6" s="16">
        <v>2.2000000000000002</v>
      </c>
      <c r="BI6" s="16">
        <v>2.2000000000000002</v>
      </c>
      <c r="BJ6" s="16">
        <v>2.2000000000000002</v>
      </c>
      <c r="BK6" s="16">
        <v>2.2999999999999998</v>
      </c>
    </row>
    <row r="7" spans="2:63" s="14" customFormat="1" ht="14.3" x14ac:dyDescent="0.25">
      <c r="B7" s="29" t="s">
        <v>134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>
        <v>-0.9</v>
      </c>
      <c r="P7" s="31">
        <v>-1.1000000000000001</v>
      </c>
      <c r="Q7" s="31">
        <v>-1.2</v>
      </c>
      <c r="R7" s="31">
        <v>-1.3</v>
      </c>
      <c r="S7" s="31">
        <v>-1.4</v>
      </c>
      <c r="T7" s="31">
        <v>-1.5</v>
      </c>
      <c r="U7" s="31">
        <v>-1.6</v>
      </c>
      <c r="V7" s="31">
        <v>-1.7</v>
      </c>
      <c r="W7" s="31">
        <v>-1.8</v>
      </c>
      <c r="X7" s="31">
        <v>-1.9</v>
      </c>
      <c r="Y7" s="31">
        <v>-1.9</v>
      </c>
      <c r="Z7" s="31">
        <v>-1.9</v>
      </c>
      <c r="AA7" s="31">
        <v>-2</v>
      </c>
      <c r="AB7" s="31">
        <v>-2</v>
      </c>
      <c r="AC7" s="31">
        <v>-2</v>
      </c>
      <c r="AD7" s="31">
        <v>-2</v>
      </c>
      <c r="AE7" s="31">
        <v>-1.9</v>
      </c>
      <c r="AF7" s="31">
        <v>-1.9</v>
      </c>
      <c r="AG7" s="31">
        <v>-1.9</v>
      </c>
      <c r="AH7" s="31">
        <v>-1.8</v>
      </c>
      <c r="AI7" s="31">
        <v>-1.7</v>
      </c>
      <c r="AJ7" s="31">
        <v>-1.6</v>
      </c>
      <c r="AK7" s="31">
        <v>-1.6</v>
      </c>
      <c r="AL7" s="31">
        <v>-1.5</v>
      </c>
      <c r="AM7" s="31">
        <v>-1.5</v>
      </c>
      <c r="AN7" s="31">
        <v>-1.4</v>
      </c>
      <c r="AO7" s="31">
        <v>-1.4</v>
      </c>
      <c r="AP7" s="31">
        <v>-1.4</v>
      </c>
      <c r="AQ7" s="31">
        <v>-1.3</v>
      </c>
      <c r="AR7" s="31">
        <v>-1.3</v>
      </c>
      <c r="AS7" s="31">
        <v>-1.4</v>
      </c>
      <c r="AT7" s="31">
        <v>-1.4</v>
      </c>
      <c r="AU7" s="31">
        <v>-1.4</v>
      </c>
      <c r="AV7" s="31">
        <v>-1.4</v>
      </c>
      <c r="AW7" s="31">
        <v>-1.4</v>
      </c>
      <c r="AX7" s="31">
        <v>-1.5</v>
      </c>
      <c r="AY7" s="31">
        <v>-1.5</v>
      </c>
      <c r="AZ7" s="31">
        <v>-1.6</v>
      </c>
      <c r="BA7" s="31">
        <v>-1.7</v>
      </c>
      <c r="BB7" s="31">
        <v>-1.8</v>
      </c>
      <c r="BC7" s="31">
        <v>-1.9</v>
      </c>
      <c r="BD7" s="31">
        <v>-2</v>
      </c>
      <c r="BE7" s="31">
        <v>-2.1</v>
      </c>
      <c r="BF7" s="31">
        <v>-2.2000000000000002</v>
      </c>
      <c r="BG7" s="31">
        <v>-2.2999999999999998</v>
      </c>
      <c r="BH7" s="31">
        <v>-2.4</v>
      </c>
      <c r="BI7" s="31">
        <v>-2.5</v>
      </c>
      <c r="BJ7" s="31">
        <v>-2.6</v>
      </c>
      <c r="BK7" s="31">
        <v>-2.7</v>
      </c>
    </row>
    <row r="8" spans="2:63" s="14" customFormat="1" ht="14.3" x14ac:dyDescent="0.25">
      <c r="B8" s="28" t="s">
        <v>146</v>
      </c>
      <c r="C8" s="4"/>
      <c r="D8" s="4"/>
      <c r="E8" s="4"/>
      <c r="F8" s="4"/>
      <c r="G8" s="4"/>
      <c r="H8" s="4"/>
      <c r="I8" s="4"/>
      <c r="J8" s="4"/>
      <c r="K8" s="16"/>
      <c r="L8" s="16"/>
      <c r="M8" s="16"/>
      <c r="N8" s="16"/>
    </row>
    <row r="9" spans="2:63" s="14" customFormat="1" x14ac:dyDescent="0.2">
      <c r="B9" s="4"/>
      <c r="C9" s="4"/>
      <c r="D9" s="4"/>
      <c r="E9" s="4"/>
      <c r="F9" s="4"/>
      <c r="G9" s="4"/>
      <c r="H9" s="4"/>
      <c r="I9" s="4"/>
      <c r="J9" s="4"/>
      <c r="K9" s="16"/>
      <c r="L9" s="16"/>
      <c r="M9" s="16"/>
      <c r="N9" s="16"/>
    </row>
    <row r="10" spans="2:63" s="14" customFormat="1" x14ac:dyDescent="0.2">
      <c r="B10" s="4"/>
      <c r="C10" s="4"/>
      <c r="D10" s="4"/>
      <c r="E10" s="4"/>
      <c r="F10" s="4"/>
      <c r="G10" s="4"/>
      <c r="H10" s="4"/>
      <c r="I10" s="4"/>
      <c r="J10" s="4"/>
      <c r="K10" s="16"/>
      <c r="L10" s="16"/>
      <c r="M10" s="16"/>
      <c r="N10" s="16"/>
    </row>
    <row r="11" spans="2:63" s="14" customFormat="1" x14ac:dyDescent="0.2">
      <c r="B11" s="4"/>
      <c r="C11" s="4"/>
      <c r="D11" s="4"/>
      <c r="E11" s="4"/>
      <c r="F11" s="4"/>
      <c r="G11" s="4"/>
      <c r="H11" s="4"/>
      <c r="I11" s="4"/>
      <c r="J11" s="4"/>
      <c r="K11" s="16"/>
      <c r="L11" s="16"/>
      <c r="M11" s="16"/>
      <c r="N11" s="16"/>
    </row>
    <row r="12" spans="2:63" ht="13.95" customHeight="1" x14ac:dyDescent="0.2">
      <c r="K12" s="15"/>
      <c r="L12" s="15"/>
      <c r="M12" s="15"/>
      <c r="N12" s="5"/>
    </row>
    <row r="13" spans="2:63" ht="14.45" customHeight="1" x14ac:dyDescent="0.2">
      <c r="N13" s="5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"/>
  <sheetViews>
    <sheetView zoomScaleNormal="100" workbookViewId="0">
      <selection activeCell="B6" sqref="B6:BK7"/>
    </sheetView>
  </sheetViews>
  <sheetFormatPr defaultColWidth="9.125" defaultRowHeight="13.6" x14ac:dyDescent="0.2"/>
  <cols>
    <col min="1" max="1" width="9.125" style="4"/>
    <col min="2" max="2" width="40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63" s="6" customFormat="1" ht="23.95" customHeight="1" x14ac:dyDescent="0.2">
      <c r="B1" s="12" t="s">
        <v>50</v>
      </c>
    </row>
    <row r="2" spans="2:63" s="7" customFormat="1" ht="18.7" customHeight="1" x14ac:dyDescent="0.2">
      <c r="B2" s="13" t="s">
        <v>10</v>
      </c>
    </row>
    <row r="3" spans="2:63" x14ac:dyDescent="0.2">
      <c r="I3" s="5"/>
      <c r="J3" s="5"/>
      <c r="K3" s="5"/>
      <c r="L3" s="5"/>
      <c r="M3" s="5"/>
      <c r="N3" s="5"/>
    </row>
    <row r="4" spans="2:63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63" ht="14.3" x14ac:dyDescent="0.25">
      <c r="B5" s="23" t="s">
        <v>131</v>
      </c>
      <c r="C5" s="23">
        <v>2020</v>
      </c>
      <c r="D5" s="23">
        <f>C5+1</f>
        <v>2021</v>
      </c>
      <c r="E5" s="23">
        <f t="shared" ref="E5:BK5" si="0">D5+1</f>
        <v>2022</v>
      </c>
      <c r="F5" s="23">
        <f t="shared" si="0"/>
        <v>2023</v>
      </c>
      <c r="G5" s="23">
        <f t="shared" si="0"/>
        <v>2024</v>
      </c>
      <c r="H5" s="23">
        <f t="shared" si="0"/>
        <v>2025</v>
      </c>
      <c r="I5" s="23">
        <f t="shared" si="0"/>
        <v>2026</v>
      </c>
      <c r="J5" s="23">
        <f t="shared" si="0"/>
        <v>2027</v>
      </c>
      <c r="K5" s="23">
        <f t="shared" si="0"/>
        <v>2028</v>
      </c>
      <c r="L5" s="23">
        <f t="shared" si="0"/>
        <v>2029</v>
      </c>
      <c r="M5" s="23">
        <f t="shared" si="0"/>
        <v>2030</v>
      </c>
      <c r="N5" s="23">
        <f t="shared" si="0"/>
        <v>2031</v>
      </c>
      <c r="O5" s="23">
        <f t="shared" si="0"/>
        <v>2032</v>
      </c>
      <c r="P5" s="23">
        <f t="shared" si="0"/>
        <v>2033</v>
      </c>
      <c r="Q5" s="23">
        <f t="shared" si="0"/>
        <v>2034</v>
      </c>
      <c r="R5" s="23">
        <f t="shared" si="0"/>
        <v>2035</v>
      </c>
      <c r="S5" s="23">
        <f t="shared" si="0"/>
        <v>2036</v>
      </c>
      <c r="T5" s="23">
        <f t="shared" si="0"/>
        <v>2037</v>
      </c>
      <c r="U5" s="23">
        <f t="shared" si="0"/>
        <v>2038</v>
      </c>
      <c r="V5" s="23">
        <f t="shared" si="0"/>
        <v>2039</v>
      </c>
      <c r="W5" s="23">
        <f t="shared" si="0"/>
        <v>2040</v>
      </c>
      <c r="X5" s="23">
        <f t="shared" si="0"/>
        <v>2041</v>
      </c>
      <c r="Y5" s="23">
        <f t="shared" si="0"/>
        <v>2042</v>
      </c>
      <c r="Z5" s="23">
        <f t="shared" si="0"/>
        <v>2043</v>
      </c>
      <c r="AA5" s="23">
        <f t="shared" si="0"/>
        <v>2044</v>
      </c>
      <c r="AB5" s="23">
        <f t="shared" si="0"/>
        <v>2045</v>
      </c>
      <c r="AC5" s="23">
        <f t="shared" si="0"/>
        <v>2046</v>
      </c>
      <c r="AD5" s="23">
        <f t="shared" si="0"/>
        <v>2047</v>
      </c>
      <c r="AE5" s="23">
        <f t="shared" si="0"/>
        <v>2048</v>
      </c>
      <c r="AF5" s="23">
        <f t="shared" si="0"/>
        <v>2049</v>
      </c>
      <c r="AG5" s="23">
        <f t="shared" si="0"/>
        <v>2050</v>
      </c>
      <c r="AH5" s="23">
        <f t="shared" si="0"/>
        <v>2051</v>
      </c>
      <c r="AI5" s="23">
        <f t="shared" si="0"/>
        <v>2052</v>
      </c>
      <c r="AJ5" s="23">
        <f t="shared" si="0"/>
        <v>2053</v>
      </c>
      <c r="AK5" s="23">
        <f t="shared" si="0"/>
        <v>2054</v>
      </c>
      <c r="AL5" s="23">
        <f t="shared" si="0"/>
        <v>2055</v>
      </c>
      <c r="AM5" s="23">
        <f t="shared" si="0"/>
        <v>2056</v>
      </c>
      <c r="AN5" s="23">
        <f t="shared" si="0"/>
        <v>2057</v>
      </c>
      <c r="AO5" s="23">
        <f t="shared" si="0"/>
        <v>2058</v>
      </c>
      <c r="AP5" s="23">
        <f t="shared" si="0"/>
        <v>2059</v>
      </c>
      <c r="AQ5" s="23">
        <f t="shared" si="0"/>
        <v>2060</v>
      </c>
      <c r="AR5" s="23">
        <f t="shared" si="0"/>
        <v>2061</v>
      </c>
      <c r="AS5" s="23">
        <f t="shared" si="0"/>
        <v>2062</v>
      </c>
      <c r="AT5" s="23">
        <f t="shared" si="0"/>
        <v>2063</v>
      </c>
      <c r="AU5" s="23">
        <f t="shared" si="0"/>
        <v>2064</v>
      </c>
      <c r="AV5" s="23">
        <f t="shared" si="0"/>
        <v>2065</v>
      </c>
      <c r="AW5" s="23">
        <f t="shared" si="0"/>
        <v>2066</v>
      </c>
      <c r="AX5" s="23">
        <f t="shared" si="0"/>
        <v>2067</v>
      </c>
      <c r="AY5" s="23">
        <f t="shared" si="0"/>
        <v>2068</v>
      </c>
      <c r="AZ5" s="23">
        <f t="shared" si="0"/>
        <v>2069</v>
      </c>
      <c r="BA5" s="23">
        <f t="shared" si="0"/>
        <v>2070</v>
      </c>
      <c r="BB5" s="23">
        <f t="shared" si="0"/>
        <v>2071</v>
      </c>
      <c r="BC5" s="23">
        <f t="shared" si="0"/>
        <v>2072</v>
      </c>
      <c r="BD5" s="23">
        <f t="shared" si="0"/>
        <v>2073</v>
      </c>
      <c r="BE5" s="23">
        <f t="shared" si="0"/>
        <v>2074</v>
      </c>
      <c r="BF5" s="23">
        <f t="shared" si="0"/>
        <v>2075</v>
      </c>
      <c r="BG5" s="23">
        <f t="shared" si="0"/>
        <v>2076</v>
      </c>
      <c r="BH5" s="23">
        <f t="shared" si="0"/>
        <v>2077</v>
      </c>
      <c r="BI5" s="23">
        <f t="shared" si="0"/>
        <v>2078</v>
      </c>
      <c r="BJ5" s="23">
        <f t="shared" si="0"/>
        <v>2079</v>
      </c>
      <c r="BK5" s="23">
        <f t="shared" si="0"/>
        <v>2080</v>
      </c>
    </row>
    <row r="6" spans="2:63" s="14" customFormat="1" ht="14.3" x14ac:dyDescent="0.25">
      <c r="B6" s="22" t="s">
        <v>133</v>
      </c>
      <c r="C6" s="32">
        <v>42.1</v>
      </c>
      <c r="D6" s="32">
        <v>36.700000000000003</v>
      </c>
      <c r="E6" s="32">
        <v>33.299999999999997</v>
      </c>
      <c r="F6" s="32">
        <v>32.5</v>
      </c>
      <c r="G6" s="32">
        <v>34</v>
      </c>
      <c r="H6" s="32">
        <v>33.9</v>
      </c>
      <c r="I6" s="32">
        <v>35.799999999999997</v>
      </c>
      <c r="J6" s="32">
        <v>35.6</v>
      </c>
      <c r="K6" s="32">
        <v>35.9</v>
      </c>
      <c r="L6" s="32">
        <v>36.1</v>
      </c>
      <c r="M6" s="32">
        <v>36.200000000000003</v>
      </c>
      <c r="N6" s="32">
        <v>36.799999999999997</v>
      </c>
      <c r="O6" s="32">
        <v>37.6</v>
      </c>
      <c r="P6" s="32">
        <v>38.5</v>
      </c>
      <c r="Q6" s="32">
        <v>39.700000000000003</v>
      </c>
      <c r="R6" s="32">
        <v>40.700000000000003</v>
      </c>
      <c r="S6" s="32">
        <v>41.9</v>
      </c>
      <c r="T6" s="32">
        <v>43.1</v>
      </c>
      <c r="U6" s="32">
        <v>44.3</v>
      </c>
      <c r="V6" s="32">
        <v>45.5</v>
      </c>
      <c r="W6" s="32">
        <v>46.5</v>
      </c>
      <c r="X6" s="32">
        <v>47.7</v>
      </c>
      <c r="Y6" s="32">
        <v>48.8</v>
      </c>
      <c r="Z6" s="32">
        <v>49.9</v>
      </c>
      <c r="AA6" s="32">
        <v>50.9</v>
      </c>
      <c r="AB6" s="32">
        <v>51.7</v>
      </c>
      <c r="AC6" s="32">
        <v>52.5</v>
      </c>
      <c r="AD6" s="32">
        <v>53.3</v>
      </c>
      <c r="AE6" s="32">
        <v>53.9</v>
      </c>
      <c r="AF6" s="32">
        <v>54.5</v>
      </c>
      <c r="AG6" s="32">
        <v>54.8</v>
      </c>
      <c r="AH6" s="32">
        <v>55.1</v>
      </c>
      <c r="AI6" s="32">
        <v>55.3</v>
      </c>
      <c r="AJ6" s="32">
        <v>55.2</v>
      </c>
      <c r="AK6" s="32">
        <v>54.9</v>
      </c>
      <c r="AL6" s="32">
        <v>54.4</v>
      </c>
      <c r="AM6" s="32">
        <v>53.7</v>
      </c>
      <c r="AN6" s="32">
        <v>52.9</v>
      </c>
      <c r="AO6" s="32">
        <v>52</v>
      </c>
      <c r="AP6" s="32">
        <v>50.9</v>
      </c>
      <c r="AQ6" s="32">
        <v>49.7</v>
      </c>
      <c r="AR6" s="32">
        <v>48.4</v>
      </c>
      <c r="AS6" s="32">
        <v>47</v>
      </c>
      <c r="AT6" s="32">
        <v>45.6</v>
      </c>
      <c r="AU6" s="32">
        <v>44.1</v>
      </c>
      <c r="AV6" s="32">
        <v>42.4</v>
      </c>
      <c r="AW6" s="32">
        <v>40.799999999999997</v>
      </c>
      <c r="AX6" s="32">
        <v>39.1</v>
      </c>
      <c r="AY6" s="32">
        <v>37.4</v>
      </c>
      <c r="AZ6" s="32">
        <v>35.700000000000003</v>
      </c>
      <c r="BA6" s="32">
        <v>34</v>
      </c>
      <c r="BB6" s="32">
        <v>32.200000000000003</v>
      </c>
      <c r="BC6" s="32">
        <v>30.5</v>
      </c>
      <c r="BD6" s="32">
        <v>28.8</v>
      </c>
      <c r="BE6" s="32">
        <v>27.1</v>
      </c>
      <c r="BF6" s="32">
        <v>25.3</v>
      </c>
      <c r="BG6" s="32">
        <v>23.5</v>
      </c>
      <c r="BH6" s="32">
        <v>21.7</v>
      </c>
      <c r="BI6" s="32">
        <v>20</v>
      </c>
      <c r="BJ6" s="32">
        <v>18.5</v>
      </c>
      <c r="BK6" s="32">
        <v>16.7</v>
      </c>
    </row>
    <row r="7" spans="2:63" s="14" customFormat="1" ht="14.3" x14ac:dyDescent="0.25">
      <c r="B7" s="29" t="s">
        <v>134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>
        <v>40</v>
      </c>
      <c r="R7" s="31">
        <v>41.1</v>
      </c>
      <c r="S7" s="31">
        <v>42.4</v>
      </c>
      <c r="T7" s="31">
        <v>43.7</v>
      </c>
      <c r="U7" s="31">
        <v>45</v>
      </c>
      <c r="V7" s="31">
        <v>46.4</v>
      </c>
      <c r="W7" s="31">
        <v>47.9</v>
      </c>
      <c r="X7" s="31">
        <v>49.5</v>
      </c>
      <c r="Y7" s="31">
        <v>51.1</v>
      </c>
      <c r="Z7" s="31">
        <v>52.6</v>
      </c>
      <c r="AA7" s="31">
        <v>54.1</v>
      </c>
      <c r="AB7" s="31">
        <v>55.6</v>
      </c>
      <c r="AC7" s="31">
        <v>57.1</v>
      </c>
      <c r="AD7" s="31">
        <v>58.5</v>
      </c>
      <c r="AE7" s="31">
        <v>59.8</v>
      </c>
      <c r="AF7" s="31">
        <v>61</v>
      </c>
      <c r="AG7" s="31">
        <v>62.1</v>
      </c>
      <c r="AH7" s="31">
        <v>63.2</v>
      </c>
      <c r="AI7" s="31">
        <v>64.099999999999994</v>
      </c>
      <c r="AJ7" s="31">
        <v>64.900000000000006</v>
      </c>
      <c r="AK7" s="31">
        <v>65.599999999999994</v>
      </c>
      <c r="AL7" s="31">
        <v>66.2</v>
      </c>
      <c r="AM7" s="31">
        <v>66.8</v>
      </c>
      <c r="AN7" s="31">
        <v>67.400000000000006</v>
      </c>
      <c r="AO7" s="31">
        <v>68</v>
      </c>
      <c r="AP7" s="31">
        <v>68.400000000000006</v>
      </c>
      <c r="AQ7" s="31">
        <v>68.900000000000006</v>
      </c>
      <c r="AR7" s="31">
        <v>69.3</v>
      </c>
      <c r="AS7" s="31">
        <v>69.8</v>
      </c>
      <c r="AT7" s="31">
        <v>70.2</v>
      </c>
      <c r="AU7" s="31">
        <v>70.599999999999994</v>
      </c>
      <c r="AV7" s="31">
        <v>71</v>
      </c>
      <c r="AW7" s="31">
        <v>71.5</v>
      </c>
      <c r="AX7" s="31">
        <v>71.900000000000006</v>
      </c>
      <c r="AY7" s="31">
        <v>72.400000000000006</v>
      </c>
      <c r="AZ7" s="31">
        <v>72.900000000000006</v>
      </c>
      <c r="BA7" s="31">
        <v>73.599999999999994</v>
      </c>
      <c r="BB7" s="31">
        <v>74.3</v>
      </c>
      <c r="BC7" s="31">
        <v>75.099999999999994</v>
      </c>
      <c r="BD7" s="31">
        <v>76</v>
      </c>
      <c r="BE7" s="31">
        <v>76.900000000000006</v>
      </c>
      <c r="BF7" s="31">
        <v>77.900000000000006</v>
      </c>
      <c r="BG7" s="31">
        <v>79.099999999999994</v>
      </c>
      <c r="BH7" s="31">
        <v>80.2</v>
      </c>
      <c r="BI7" s="31">
        <v>81.5</v>
      </c>
      <c r="BJ7" s="31">
        <v>83.1</v>
      </c>
      <c r="BK7" s="31">
        <v>84.4</v>
      </c>
    </row>
    <row r="8" spans="2:63" s="14" customFormat="1" ht="14.3" x14ac:dyDescent="0.25">
      <c r="B8" s="28" t="s">
        <v>144</v>
      </c>
      <c r="C8" s="4"/>
      <c r="D8" s="4"/>
      <c r="E8" s="4"/>
      <c r="F8" s="4"/>
      <c r="G8" s="4"/>
      <c r="H8" s="4"/>
      <c r="I8" s="4"/>
      <c r="J8" s="4"/>
      <c r="K8" s="16"/>
      <c r="L8" s="16"/>
      <c r="M8" s="16"/>
      <c r="N8" s="16"/>
    </row>
    <row r="9" spans="2:63" s="14" customFormat="1" x14ac:dyDescent="0.2">
      <c r="B9" s="4"/>
      <c r="C9" s="4"/>
      <c r="D9" s="4"/>
      <c r="E9" s="4"/>
      <c r="F9" s="4"/>
      <c r="G9" s="4"/>
      <c r="H9" s="4"/>
      <c r="I9" s="4"/>
      <c r="J9" s="4"/>
      <c r="K9" s="16"/>
      <c r="L9" s="16"/>
      <c r="M9" s="16"/>
      <c r="N9" s="16"/>
    </row>
    <row r="10" spans="2:63" s="14" customFormat="1" x14ac:dyDescent="0.2">
      <c r="B10" s="4"/>
      <c r="C10" s="4"/>
      <c r="D10" s="4"/>
      <c r="E10" s="4"/>
      <c r="F10" s="4"/>
      <c r="G10" s="4"/>
      <c r="H10" s="4"/>
      <c r="I10" s="4"/>
      <c r="J10" s="4"/>
      <c r="K10" s="16"/>
      <c r="L10" s="16"/>
      <c r="M10" s="16"/>
      <c r="N10" s="16"/>
    </row>
    <row r="11" spans="2:63" s="14" customFormat="1" x14ac:dyDescent="0.2">
      <c r="B11" s="4"/>
      <c r="C11" s="4"/>
      <c r="D11" s="4"/>
      <c r="E11" s="4"/>
      <c r="F11" s="4"/>
      <c r="G11" s="4"/>
      <c r="H11" s="4"/>
      <c r="I11" s="4"/>
      <c r="J11" s="4"/>
      <c r="K11" s="16"/>
      <c r="L11" s="16"/>
      <c r="M11" s="16"/>
      <c r="N11" s="16"/>
    </row>
    <row r="12" spans="2:63" ht="13.95" customHeight="1" x14ac:dyDescent="0.2">
      <c r="K12" s="15"/>
      <c r="L12" s="15"/>
      <c r="M12" s="15"/>
      <c r="N12" s="5"/>
    </row>
    <row r="13" spans="2:63" ht="14.45" customHeight="1" x14ac:dyDescent="0.2">
      <c r="N13" s="5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1"/>
  <sheetViews>
    <sheetView zoomScaleNormal="100" workbookViewId="0">
      <selection activeCell="B5" sqref="B5"/>
    </sheetView>
  </sheetViews>
  <sheetFormatPr defaultColWidth="9.125" defaultRowHeight="13.6" x14ac:dyDescent="0.2"/>
  <cols>
    <col min="1" max="1" width="9.125" style="4"/>
    <col min="2" max="2" width="40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63" s="6" customFormat="1" ht="23.95" customHeight="1" x14ac:dyDescent="0.2">
      <c r="B1" s="12" t="s">
        <v>53</v>
      </c>
    </row>
    <row r="2" spans="2:63" s="7" customFormat="1" ht="18.7" customHeight="1" x14ac:dyDescent="0.2">
      <c r="B2" s="13" t="s">
        <v>7</v>
      </c>
    </row>
    <row r="3" spans="2:63" x14ac:dyDescent="0.2">
      <c r="I3" s="5"/>
      <c r="J3" s="5"/>
      <c r="K3" s="5"/>
      <c r="L3" s="5"/>
      <c r="M3" s="5"/>
      <c r="N3" s="5"/>
    </row>
    <row r="4" spans="2:63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63" ht="14.3" x14ac:dyDescent="0.25">
      <c r="B5" s="23" t="s">
        <v>140</v>
      </c>
      <c r="C5" s="23">
        <v>2020</v>
      </c>
      <c r="D5" s="23">
        <v>2021</v>
      </c>
      <c r="E5" s="23">
        <v>2022</v>
      </c>
      <c r="F5" s="23">
        <v>2023</v>
      </c>
      <c r="G5" s="23">
        <v>2024</v>
      </c>
      <c r="H5" s="23">
        <v>2025</v>
      </c>
      <c r="I5" s="23">
        <v>2026</v>
      </c>
      <c r="J5" s="23">
        <v>2027</v>
      </c>
      <c r="K5" s="23">
        <v>2028</v>
      </c>
      <c r="L5" s="23">
        <v>2029</v>
      </c>
      <c r="M5" s="23">
        <v>2030</v>
      </c>
      <c r="N5" s="23">
        <v>2031</v>
      </c>
      <c r="O5" s="23">
        <v>2032</v>
      </c>
      <c r="P5" s="23">
        <v>2033</v>
      </c>
      <c r="Q5" s="23">
        <v>2034</v>
      </c>
      <c r="R5" s="23">
        <v>2035</v>
      </c>
      <c r="S5" s="23">
        <v>2036</v>
      </c>
      <c r="T5" s="23">
        <v>2037</v>
      </c>
      <c r="U5" s="23">
        <v>2038</v>
      </c>
      <c r="V5" s="23">
        <v>2039</v>
      </c>
      <c r="W5" s="23">
        <v>2040</v>
      </c>
      <c r="X5" s="23">
        <v>2041</v>
      </c>
      <c r="Y5" s="23">
        <v>2042</v>
      </c>
      <c r="Z5" s="23">
        <v>2043</v>
      </c>
      <c r="AA5" s="23">
        <v>2044</v>
      </c>
      <c r="AB5" s="23">
        <v>2045</v>
      </c>
      <c r="AC5" s="23">
        <v>2046</v>
      </c>
      <c r="AD5" s="23">
        <v>2047</v>
      </c>
      <c r="AE5" s="23">
        <v>2048</v>
      </c>
      <c r="AF5" s="23">
        <v>2049</v>
      </c>
      <c r="AG5" s="23">
        <v>2050</v>
      </c>
      <c r="AH5" s="23">
        <v>2051</v>
      </c>
      <c r="AI5" s="23">
        <v>2052</v>
      </c>
      <c r="AJ5" s="23">
        <v>2053</v>
      </c>
      <c r="AK5" s="23">
        <v>2054</v>
      </c>
      <c r="AL5" s="23">
        <v>2055</v>
      </c>
      <c r="AM5" s="23">
        <v>2056</v>
      </c>
      <c r="AN5" s="23">
        <v>2057</v>
      </c>
      <c r="AO5" s="23">
        <v>2058</v>
      </c>
      <c r="AP5" s="23">
        <v>2059</v>
      </c>
      <c r="AQ5" s="23">
        <v>2060</v>
      </c>
      <c r="AR5" s="23">
        <v>2061</v>
      </c>
      <c r="AS5" s="23">
        <v>2062</v>
      </c>
      <c r="AT5" s="23">
        <v>2063</v>
      </c>
      <c r="AU5" s="23">
        <v>2064</v>
      </c>
      <c r="AV5" s="23">
        <v>2065</v>
      </c>
      <c r="AW5" s="23">
        <v>2066</v>
      </c>
      <c r="AX5" s="23">
        <v>2067</v>
      </c>
      <c r="AY5" s="23">
        <v>2068</v>
      </c>
      <c r="AZ5" s="23">
        <v>2069</v>
      </c>
      <c r="BA5" s="23">
        <v>2070</v>
      </c>
      <c r="BB5" s="23">
        <v>2071</v>
      </c>
      <c r="BC5" s="23">
        <v>2072</v>
      </c>
      <c r="BD5" s="23">
        <v>2073</v>
      </c>
      <c r="BE5" s="23">
        <v>2074</v>
      </c>
      <c r="BF5" s="23">
        <v>2075</v>
      </c>
      <c r="BG5" s="23">
        <v>2076</v>
      </c>
      <c r="BH5" s="23">
        <v>2077</v>
      </c>
      <c r="BI5" s="23">
        <v>2078</v>
      </c>
      <c r="BJ5" s="23">
        <v>2079</v>
      </c>
      <c r="BK5" s="23">
        <v>2080</v>
      </c>
    </row>
    <row r="6" spans="2:63" s="14" customFormat="1" ht="14.3" x14ac:dyDescent="0.25">
      <c r="B6" s="22" t="s">
        <v>58</v>
      </c>
      <c r="C6" s="32">
        <v>66</v>
      </c>
      <c r="D6" s="32">
        <v>66.5</v>
      </c>
      <c r="E6" s="32">
        <v>67</v>
      </c>
      <c r="F6" s="32">
        <v>67</v>
      </c>
      <c r="G6" s="32">
        <v>67</v>
      </c>
      <c r="H6" s="32">
        <v>67</v>
      </c>
      <c r="I6" s="32">
        <v>67</v>
      </c>
      <c r="J6" s="32">
        <v>67</v>
      </c>
      <c r="K6" s="32">
        <v>67</v>
      </c>
      <c r="L6" s="32">
        <v>67</v>
      </c>
      <c r="M6" s="32">
        <v>68</v>
      </c>
      <c r="N6" s="32">
        <v>68</v>
      </c>
      <c r="O6" s="32">
        <v>68</v>
      </c>
      <c r="P6" s="32">
        <v>68</v>
      </c>
      <c r="Q6" s="32">
        <v>68</v>
      </c>
      <c r="R6" s="32">
        <v>69</v>
      </c>
      <c r="S6" s="32">
        <v>69</v>
      </c>
      <c r="T6" s="32">
        <v>69</v>
      </c>
      <c r="U6" s="32">
        <v>69</v>
      </c>
      <c r="V6" s="32">
        <v>69</v>
      </c>
      <c r="W6" s="32">
        <v>70</v>
      </c>
      <c r="X6" s="32">
        <v>70</v>
      </c>
      <c r="Y6" s="32">
        <v>70</v>
      </c>
      <c r="Z6" s="32">
        <v>70</v>
      </c>
      <c r="AA6" s="32">
        <v>70</v>
      </c>
      <c r="AB6" s="32">
        <v>71</v>
      </c>
      <c r="AC6" s="32">
        <v>71</v>
      </c>
      <c r="AD6" s="32">
        <v>71</v>
      </c>
      <c r="AE6" s="32">
        <v>71</v>
      </c>
      <c r="AF6" s="32">
        <v>71</v>
      </c>
      <c r="AG6" s="32">
        <v>71.5</v>
      </c>
      <c r="AH6" s="32">
        <v>71.5</v>
      </c>
      <c r="AI6" s="32">
        <v>71.5</v>
      </c>
      <c r="AJ6" s="32">
        <v>71.5</v>
      </c>
      <c r="AK6" s="32">
        <v>71.5</v>
      </c>
      <c r="AL6" s="32">
        <v>72.5</v>
      </c>
      <c r="AM6" s="32">
        <v>72.5</v>
      </c>
      <c r="AN6" s="32">
        <v>72.5</v>
      </c>
      <c r="AO6" s="32">
        <v>72.5</v>
      </c>
      <c r="AP6" s="32">
        <v>72.5</v>
      </c>
      <c r="AQ6" s="32">
        <v>73</v>
      </c>
      <c r="AR6" s="32">
        <v>73</v>
      </c>
      <c r="AS6" s="32">
        <v>73</v>
      </c>
      <c r="AT6" s="32">
        <v>73</v>
      </c>
      <c r="AU6" s="32">
        <v>73</v>
      </c>
      <c r="AV6" s="32">
        <v>73.5</v>
      </c>
      <c r="AW6" s="32">
        <v>73.5</v>
      </c>
      <c r="AX6" s="32">
        <v>73.5</v>
      </c>
      <c r="AY6" s="32">
        <v>73.5</v>
      </c>
      <c r="AZ6" s="32">
        <v>73.5</v>
      </c>
      <c r="BA6" s="32">
        <v>74</v>
      </c>
      <c r="BB6" s="32">
        <v>74</v>
      </c>
      <c r="BC6" s="32">
        <v>74</v>
      </c>
      <c r="BD6" s="32">
        <v>74</v>
      </c>
      <c r="BE6" s="32">
        <v>74</v>
      </c>
      <c r="BF6" s="32">
        <v>74.5</v>
      </c>
      <c r="BG6" s="32">
        <v>74.5</v>
      </c>
      <c r="BH6" s="32">
        <v>74.5</v>
      </c>
      <c r="BI6" s="32">
        <v>74.5</v>
      </c>
      <c r="BJ6" s="32">
        <v>74.5</v>
      </c>
      <c r="BK6" s="32">
        <v>75</v>
      </c>
    </row>
    <row r="7" spans="2:63" s="14" customFormat="1" ht="14.3" x14ac:dyDescent="0.25">
      <c r="B7" s="29" t="s">
        <v>141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>
        <v>70</v>
      </c>
      <c r="X7" s="31">
        <v>70</v>
      </c>
      <c r="Y7" s="31">
        <v>70</v>
      </c>
      <c r="Z7" s="31">
        <v>70</v>
      </c>
      <c r="AA7" s="31">
        <v>70</v>
      </c>
      <c r="AB7" s="31">
        <v>70.5</v>
      </c>
      <c r="AC7" s="31">
        <v>70.5</v>
      </c>
      <c r="AD7" s="31">
        <v>70.5</v>
      </c>
      <c r="AE7" s="31">
        <v>70.5</v>
      </c>
      <c r="AF7" s="31">
        <v>70.5</v>
      </c>
      <c r="AG7" s="31">
        <v>71</v>
      </c>
      <c r="AH7" s="31">
        <v>71</v>
      </c>
      <c r="AI7" s="31">
        <v>71</v>
      </c>
      <c r="AJ7" s="31">
        <v>71</v>
      </c>
      <c r="AK7" s="31">
        <v>71</v>
      </c>
      <c r="AL7" s="31">
        <v>71</v>
      </c>
      <c r="AM7" s="31">
        <v>71</v>
      </c>
      <c r="AN7" s="31">
        <v>71</v>
      </c>
      <c r="AO7" s="31">
        <v>71</v>
      </c>
      <c r="AP7" s="31">
        <v>71</v>
      </c>
      <c r="AQ7" s="31">
        <v>71.5</v>
      </c>
      <c r="AR7" s="31">
        <v>71.5</v>
      </c>
      <c r="AS7" s="31">
        <v>71.5</v>
      </c>
      <c r="AT7" s="31">
        <v>71.5</v>
      </c>
      <c r="AU7" s="31">
        <v>71.5</v>
      </c>
      <c r="AV7" s="31">
        <v>72</v>
      </c>
      <c r="AW7" s="31">
        <v>72</v>
      </c>
      <c r="AX7" s="31">
        <v>72</v>
      </c>
      <c r="AY7" s="31">
        <v>72</v>
      </c>
      <c r="AZ7" s="31">
        <v>72</v>
      </c>
      <c r="BA7" s="31">
        <v>72</v>
      </c>
      <c r="BB7" s="31">
        <v>72</v>
      </c>
      <c r="BC7" s="31">
        <v>72</v>
      </c>
      <c r="BD7" s="31">
        <v>72</v>
      </c>
      <c r="BE7" s="31">
        <v>72</v>
      </c>
      <c r="BF7" s="31">
        <v>72.5</v>
      </c>
      <c r="BG7" s="31">
        <v>72.5</v>
      </c>
      <c r="BH7" s="31">
        <v>72.5</v>
      </c>
      <c r="BI7" s="31">
        <v>72.5</v>
      </c>
      <c r="BJ7" s="31">
        <v>72.5</v>
      </c>
      <c r="BK7" s="31">
        <v>73</v>
      </c>
    </row>
    <row r="8" spans="2:63" s="14" customFormat="1" ht="14.3" x14ac:dyDescent="0.25">
      <c r="B8" s="28" t="s">
        <v>150</v>
      </c>
      <c r="C8" s="4"/>
      <c r="D8" s="4"/>
      <c r="E8" s="4"/>
      <c r="F8" s="4"/>
      <c r="G8" s="4"/>
      <c r="H8" s="4"/>
      <c r="I8" s="4"/>
      <c r="J8" s="4"/>
      <c r="K8" s="16"/>
      <c r="L8" s="16"/>
      <c r="M8" s="16"/>
      <c r="N8" s="16"/>
    </row>
    <row r="9" spans="2:63" s="14" customFormat="1" ht="14.3" x14ac:dyDescent="0.25">
      <c r="B9" s="28" t="s">
        <v>151</v>
      </c>
      <c r="C9" s="4"/>
      <c r="D9" s="4"/>
      <c r="E9" s="4"/>
      <c r="F9" s="4"/>
      <c r="G9" s="4"/>
      <c r="H9" s="4"/>
      <c r="I9" s="4"/>
      <c r="J9" s="4"/>
      <c r="K9" s="16"/>
      <c r="L9" s="16"/>
      <c r="M9" s="16"/>
      <c r="N9" s="16"/>
    </row>
    <row r="10" spans="2:63" s="14" customFormat="1" x14ac:dyDescent="0.2">
      <c r="B10" s="4"/>
      <c r="C10" s="4"/>
      <c r="D10" s="4"/>
      <c r="E10" s="4"/>
      <c r="F10" s="4"/>
      <c r="G10" s="4"/>
      <c r="H10" s="4"/>
      <c r="I10" s="4"/>
      <c r="J10" s="4"/>
      <c r="K10" s="16"/>
      <c r="L10" s="16"/>
      <c r="M10" s="16"/>
      <c r="N10" s="16"/>
    </row>
    <row r="11" spans="2:63" s="14" customFormat="1" x14ac:dyDescent="0.2">
      <c r="B11" s="4"/>
      <c r="C11" s="4"/>
      <c r="D11" s="4"/>
      <c r="E11" s="4"/>
      <c r="F11" s="4"/>
      <c r="G11" s="4"/>
      <c r="H11" s="4"/>
      <c r="I11" s="16"/>
      <c r="J11" s="16"/>
      <c r="K11" s="16"/>
      <c r="L11" s="16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"/>
  <sheetViews>
    <sheetView zoomScaleNormal="100" workbookViewId="0">
      <selection activeCell="B6" sqref="B6"/>
    </sheetView>
  </sheetViews>
  <sheetFormatPr defaultColWidth="9.125" defaultRowHeight="13.6" x14ac:dyDescent="0.2"/>
  <cols>
    <col min="1" max="1" width="9.125" style="4"/>
    <col min="2" max="2" width="40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63" s="6" customFormat="1" ht="23.95" customHeight="1" x14ac:dyDescent="0.2">
      <c r="B1" s="12" t="s">
        <v>54</v>
      </c>
    </row>
    <row r="2" spans="2:63" s="7" customFormat="1" ht="18.7" customHeight="1" x14ac:dyDescent="0.2">
      <c r="B2" s="13" t="s">
        <v>6</v>
      </c>
    </row>
    <row r="3" spans="2:63" x14ac:dyDescent="0.2">
      <c r="I3" s="5"/>
      <c r="J3" s="5"/>
      <c r="K3" s="5"/>
      <c r="L3" s="5"/>
      <c r="M3" s="5"/>
      <c r="N3" s="5"/>
    </row>
    <row r="4" spans="2:63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63" ht="14.3" x14ac:dyDescent="0.25">
      <c r="B5" s="23" t="s">
        <v>131</v>
      </c>
      <c r="C5" s="23">
        <v>2020</v>
      </c>
      <c r="D5" s="23">
        <v>2021</v>
      </c>
      <c r="E5" s="23">
        <v>2022</v>
      </c>
      <c r="F5" s="23">
        <v>2023</v>
      </c>
      <c r="G5" s="23">
        <v>2024</v>
      </c>
      <c r="H5" s="23">
        <v>2025</v>
      </c>
      <c r="I5" s="23">
        <v>2026</v>
      </c>
      <c r="J5" s="23">
        <v>2027</v>
      </c>
      <c r="K5" s="23">
        <v>2028</v>
      </c>
      <c r="L5" s="23">
        <v>2029</v>
      </c>
      <c r="M5" s="23">
        <v>2030</v>
      </c>
      <c r="N5" s="23">
        <v>2031</v>
      </c>
      <c r="O5" s="23">
        <v>2032</v>
      </c>
      <c r="P5" s="23">
        <v>2033</v>
      </c>
      <c r="Q5" s="23">
        <v>2034</v>
      </c>
      <c r="R5" s="23">
        <v>2035</v>
      </c>
      <c r="S5" s="23">
        <v>2036</v>
      </c>
      <c r="T5" s="23">
        <v>2037</v>
      </c>
      <c r="U5" s="23">
        <v>2038</v>
      </c>
      <c r="V5" s="23">
        <v>2039</v>
      </c>
      <c r="W5" s="23">
        <v>2040</v>
      </c>
      <c r="X5" s="23">
        <v>2041</v>
      </c>
      <c r="Y5" s="23">
        <v>2042</v>
      </c>
      <c r="Z5" s="23">
        <v>2043</v>
      </c>
      <c r="AA5" s="23">
        <v>2044</v>
      </c>
      <c r="AB5" s="23">
        <v>2045</v>
      </c>
      <c r="AC5" s="23">
        <v>2046</v>
      </c>
      <c r="AD5" s="23">
        <v>2047</v>
      </c>
      <c r="AE5" s="23">
        <v>2048</v>
      </c>
      <c r="AF5" s="23">
        <v>2049</v>
      </c>
      <c r="AG5" s="23">
        <v>2050</v>
      </c>
      <c r="AH5" s="23">
        <v>2051</v>
      </c>
      <c r="AI5" s="23">
        <v>2052</v>
      </c>
      <c r="AJ5" s="23">
        <v>2053</v>
      </c>
      <c r="AK5" s="23">
        <v>2054</v>
      </c>
      <c r="AL5" s="23">
        <v>2055</v>
      </c>
      <c r="AM5" s="23">
        <v>2056</v>
      </c>
      <c r="AN5" s="23">
        <v>2057</v>
      </c>
      <c r="AO5" s="23">
        <v>2058</v>
      </c>
      <c r="AP5" s="23">
        <v>2059</v>
      </c>
      <c r="AQ5" s="23">
        <v>2060</v>
      </c>
      <c r="AR5" s="23">
        <v>2061</v>
      </c>
      <c r="AS5" s="23">
        <v>2062</v>
      </c>
      <c r="AT5" s="23">
        <v>2063</v>
      </c>
      <c r="AU5" s="23">
        <v>2064</v>
      </c>
      <c r="AV5" s="23">
        <v>2065</v>
      </c>
      <c r="AW5" s="23">
        <v>2066</v>
      </c>
      <c r="AX5" s="23">
        <v>2067</v>
      </c>
      <c r="AY5" s="23">
        <v>2068</v>
      </c>
      <c r="AZ5" s="23">
        <v>2069</v>
      </c>
      <c r="BA5" s="23">
        <v>2070</v>
      </c>
      <c r="BB5" s="23">
        <v>2071</v>
      </c>
      <c r="BC5" s="23">
        <v>2072</v>
      </c>
      <c r="BD5" s="23">
        <v>2073</v>
      </c>
      <c r="BE5" s="23">
        <v>2074</v>
      </c>
      <c r="BF5" s="23">
        <v>2075</v>
      </c>
      <c r="BG5" s="23">
        <v>2076</v>
      </c>
      <c r="BH5" s="23">
        <v>2077</v>
      </c>
      <c r="BI5" s="23">
        <v>2078</v>
      </c>
      <c r="BJ5" s="23">
        <v>2079</v>
      </c>
      <c r="BK5" s="23">
        <v>2080</v>
      </c>
    </row>
    <row r="6" spans="2:63" s="14" customFormat="1" ht="14.3" x14ac:dyDescent="0.25">
      <c r="B6" s="22" t="s">
        <v>58</v>
      </c>
      <c r="C6" s="32">
        <v>0.7</v>
      </c>
      <c r="D6" s="32">
        <v>0.2</v>
      </c>
      <c r="E6" s="32">
        <v>-0.1</v>
      </c>
      <c r="F6" s="32">
        <v>-0.1</v>
      </c>
      <c r="G6" s="32">
        <v>-0.1</v>
      </c>
      <c r="H6" s="32">
        <v>0</v>
      </c>
      <c r="I6" s="32">
        <v>-0.1</v>
      </c>
      <c r="J6" s="32">
        <v>-0.3</v>
      </c>
      <c r="K6" s="32">
        <v>-0.4</v>
      </c>
      <c r="L6" s="32">
        <v>-0.4</v>
      </c>
      <c r="M6" s="32">
        <v>-0.5</v>
      </c>
      <c r="N6" s="32">
        <v>-0.6</v>
      </c>
      <c r="O6" s="32">
        <v>-0.8</v>
      </c>
      <c r="P6" s="32">
        <v>-1</v>
      </c>
      <c r="Q6" s="32">
        <v>-1.1000000000000001</v>
      </c>
      <c r="R6" s="32">
        <v>-1.2</v>
      </c>
      <c r="S6" s="32">
        <v>-1.3</v>
      </c>
      <c r="T6" s="32">
        <v>-1.3</v>
      </c>
      <c r="U6" s="32">
        <v>-1.4</v>
      </c>
      <c r="V6" s="32">
        <v>-1.4</v>
      </c>
      <c r="W6" s="32">
        <v>-1.4</v>
      </c>
      <c r="X6" s="32">
        <v>-1.4</v>
      </c>
      <c r="Y6" s="32">
        <v>-1.4</v>
      </c>
      <c r="Z6" s="32">
        <v>-1.4</v>
      </c>
      <c r="AA6" s="32">
        <v>-1.4</v>
      </c>
      <c r="AB6" s="32">
        <v>-1.3</v>
      </c>
      <c r="AC6" s="32">
        <v>-1.2</v>
      </c>
      <c r="AD6" s="32">
        <v>-1.2</v>
      </c>
      <c r="AE6" s="32">
        <v>-1.1000000000000001</v>
      </c>
      <c r="AF6" s="32">
        <v>-1</v>
      </c>
      <c r="AG6" s="32">
        <v>-0.9</v>
      </c>
      <c r="AH6" s="32">
        <v>-0.8</v>
      </c>
      <c r="AI6" s="32">
        <v>-0.7</v>
      </c>
      <c r="AJ6" s="32">
        <v>-0.5</v>
      </c>
      <c r="AK6" s="32">
        <v>-0.3</v>
      </c>
      <c r="AL6" s="32">
        <v>-0.1</v>
      </c>
      <c r="AM6" s="32">
        <v>0.1</v>
      </c>
      <c r="AN6" s="32">
        <v>0.3</v>
      </c>
      <c r="AO6" s="32">
        <v>0.4</v>
      </c>
      <c r="AP6" s="32">
        <v>0.6</v>
      </c>
      <c r="AQ6" s="32">
        <v>0.8</v>
      </c>
      <c r="AR6" s="32">
        <v>0.9</v>
      </c>
      <c r="AS6" s="32">
        <v>1</v>
      </c>
      <c r="AT6" s="32">
        <v>1.1000000000000001</v>
      </c>
      <c r="AU6" s="32">
        <v>1.3</v>
      </c>
      <c r="AV6" s="32">
        <v>1.4</v>
      </c>
      <c r="AW6" s="32">
        <v>1.5</v>
      </c>
      <c r="AX6" s="32">
        <v>1.6</v>
      </c>
      <c r="AY6" s="32">
        <v>1.6</v>
      </c>
      <c r="AZ6" s="32">
        <v>1.7</v>
      </c>
      <c r="BA6" s="32">
        <v>1.8</v>
      </c>
      <c r="BB6" s="32">
        <v>1.8</v>
      </c>
      <c r="BC6" s="32">
        <v>1.9</v>
      </c>
      <c r="BD6" s="32">
        <v>1.9</v>
      </c>
      <c r="BE6" s="32">
        <v>2</v>
      </c>
      <c r="BF6" s="32">
        <v>2.1</v>
      </c>
      <c r="BG6" s="32">
        <v>2.1</v>
      </c>
      <c r="BH6" s="32">
        <v>2.2000000000000002</v>
      </c>
      <c r="BI6" s="32">
        <v>2.2000000000000002</v>
      </c>
      <c r="BJ6" s="32">
        <v>2.2000000000000002</v>
      </c>
      <c r="BK6" s="32">
        <v>2.2999999999999998</v>
      </c>
    </row>
    <row r="7" spans="2:63" s="14" customFormat="1" ht="14.3" x14ac:dyDescent="0.25">
      <c r="B7" s="29" t="s">
        <v>141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>
        <v>-1.4</v>
      </c>
      <c r="W7" s="31">
        <v>-1.4</v>
      </c>
      <c r="X7" s="31">
        <v>-1.4</v>
      </c>
      <c r="Y7" s="31">
        <v>-1.5</v>
      </c>
      <c r="Z7" s="31">
        <v>-1.5</v>
      </c>
      <c r="AA7" s="31">
        <v>-1.5</v>
      </c>
      <c r="AB7" s="31">
        <v>-1.5</v>
      </c>
      <c r="AC7" s="31">
        <v>-1.4</v>
      </c>
      <c r="AD7" s="31">
        <v>-1.4</v>
      </c>
      <c r="AE7" s="31">
        <v>-1.3</v>
      </c>
      <c r="AF7" s="31">
        <v>-1.3</v>
      </c>
      <c r="AG7" s="31">
        <v>-1.2</v>
      </c>
      <c r="AH7" s="31">
        <v>-1</v>
      </c>
      <c r="AI7" s="31">
        <v>-0.9</v>
      </c>
      <c r="AJ7" s="31">
        <v>-0.8</v>
      </c>
      <c r="AK7" s="31">
        <v>-0.6</v>
      </c>
      <c r="AL7" s="31">
        <v>-0.5</v>
      </c>
      <c r="AM7" s="31">
        <v>-0.4</v>
      </c>
      <c r="AN7" s="31">
        <v>-0.3</v>
      </c>
      <c r="AO7" s="31">
        <v>-0.1</v>
      </c>
      <c r="AP7" s="31">
        <v>0</v>
      </c>
      <c r="AQ7" s="31">
        <v>0.1</v>
      </c>
      <c r="AR7" s="31">
        <v>0.2</v>
      </c>
      <c r="AS7" s="31">
        <v>0.3</v>
      </c>
      <c r="AT7" s="31">
        <v>0.4</v>
      </c>
      <c r="AU7" s="31">
        <v>0.4</v>
      </c>
      <c r="AV7" s="31">
        <v>0.5</v>
      </c>
      <c r="AW7" s="31">
        <v>0.6</v>
      </c>
      <c r="AX7" s="31">
        <v>0.6</v>
      </c>
      <c r="AY7" s="31">
        <v>0.6</v>
      </c>
      <c r="AZ7" s="31">
        <v>0.6</v>
      </c>
      <c r="BA7" s="31">
        <v>0.6</v>
      </c>
      <c r="BB7" s="31">
        <v>0.6</v>
      </c>
      <c r="BC7" s="31">
        <v>0.6</v>
      </c>
      <c r="BD7" s="31">
        <v>0.6</v>
      </c>
      <c r="BE7" s="31">
        <v>0.6</v>
      </c>
      <c r="BF7" s="31">
        <v>0.6</v>
      </c>
      <c r="BG7" s="31">
        <v>0.6</v>
      </c>
      <c r="BH7" s="31">
        <v>0.6</v>
      </c>
      <c r="BI7" s="31">
        <v>0.6</v>
      </c>
      <c r="BJ7" s="31">
        <v>0.6</v>
      </c>
      <c r="BK7" s="31">
        <v>0.6</v>
      </c>
    </row>
    <row r="8" spans="2:63" s="14" customFormat="1" ht="14.3" x14ac:dyDescent="0.25">
      <c r="B8" s="28" t="s">
        <v>152</v>
      </c>
      <c r="C8" s="4"/>
      <c r="D8" s="4"/>
      <c r="E8" s="4"/>
      <c r="F8" s="4"/>
      <c r="G8" s="4"/>
      <c r="H8" s="4"/>
      <c r="I8" s="4"/>
      <c r="J8" s="4"/>
      <c r="K8" s="16"/>
      <c r="L8" s="16"/>
      <c r="M8" s="16"/>
      <c r="N8" s="16"/>
    </row>
    <row r="9" spans="2:63" s="14" customFormat="1" x14ac:dyDescent="0.2">
      <c r="B9" s="4"/>
      <c r="C9" s="4"/>
      <c r="D9" s="4"/>
      <c r="E9" s="4"/>
      <c r="F9" s="4"/>
      <c r="G9" s="4"/>
      <c r="H9" s="4"/>
      <c r="I9" s="4"/>
      <c r="J9" s="4"/>
      <c r="K9" s="16"/>
      <c r="L9" s="16"/>
      <c r="M9" s="16"/>
      <c r="N9" s="16"/>
    </row>
    <row r="10" spans="2:63" s="14" customFormat="1" x14ac:dyDescent="0.2">
      <c r="B10" s="4"/>
      <c r="C10" s="4"/>
      <c r="D10" s="4"/>
      <c r="E10" s="4"/>
      <c r="F10" s="4"/>
      <c r="G10" s="4"/>
      <c r="H10" s="4"/>
      <c r="I10" s="4"/>
      <c r="J10" s="4"/>
      <c r="K10" s="16"/>
      <c r="L10" s="16"/>
      <c r="M10" s="16"/>
      <c r="N10" s="16"/>
    </row>
    <row r="11" spans="2:63" s="14" customFormat="1" x14ac:dyDescent="0.2">
      <c r="B11" s="4"/>
      <c r="C11" s="4"/>
      <c r="D11" s="4"/>
      <c r="E11" s="4"/>
      <c r="F11" s="4"/>
      <c r="G11" s="4"/>
      <c r="H11" s="4"/>
      <c r="I11" s="4"/>
      <c r="J11" s="4"/>
      <c r="K11" s="16"/>
      <c r="L11" s="16"/>
      <c r="M11" s="16"/>
      <c r="N11" s="16"/>
    </row>
    <row r="12" spans="2:63" ht="13.95" customHeight="1" x14ac:dyDescent="0.2">
      <c r="K12" s="15"/>
      <c r="L12" s="15"/>
      <c r="M12" s="15"/>
      <c r="N12" s="5"/>
    </row>
    <row r="13" spans="2:63" ht="14.45" customHeight="1" x14ac:dyDescent="0.2">
      <c r="N13" s="5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8"/>
  <sheetViews>
    <sheetView zoomScaleNormal="100" workbookViewId="0">
      <selection activeCell="G26" sqref="G26"/>
    </sheetView>
  </sheetViews>
  <sheetFormatPr defaultColWidth="9.125" defaultRowHeight="13.6" x14ac:dyDescent="0.2"/>
  <cols>
    <col min="1" max="1" width="9.125" style="4"/>
    <col min="2" max="2" width="22.875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63" s="6" customFormat="1" ht="23.95" customHeight="1" x14ac:dyDescent="0.2">
      <c r="B1" s="12" t="s">
        <v>51</v>
      </c>
    </row>
    <row r="2" spans="2:63" s="7" customFormat="1" ht="18.7" customHeight="1" x14ac:dyDescent="0.2">
      <c r="B2" s="13" t="s">
        <v>9</v>
      </c>
    </row>
    <row r="3" spans="2:63" x14ac:dyDescent="0.2">
      <c r="I3" s="5"/>
      <c r="J3" s="5"/>
      <c r="K3" s="5"/>
      <c r="L3" s="5"/>
      <c r="M3" s="5"/>
      <c r="N3" s="5"/>
    </row>
    <row r="4" spans="2:63" s="14" customFormat="1" x14ac:dyDescent="0.2">
      <c r="B4" s="4"/>
      <c r="C4" s="4"/>
      <c r="D4" s="4"/>
      <c r="E4" s="4"/>
      <c r="F4" s="4"/>
      <c r="G4" s="4"/>
      <c r="H4" s="4"/>
      <c r="I4" s="4"/>
      <c r="J4" s="4"/>
      <c r="K4" s="16"/>
      <c r="L4" s="16"/>
      <c r="M4" s="16"/>
      <c r="N4" s="16"/>
    </row>
    <row r="5" spans="2:63" ht="13.95" customHeight="1" x14ac:dyDescent="0.25">
      <c r="B5" s="41" t="s">
        <v>131</v>
      </c>
      <c r="C5" s="42" t="s">
        <v>59</v>
      </c>
      <c r="D5" s="42" t="s">
        <v>60</v>
      </c>
      <c r="E5" s="42" t="s">
        <v>61</v>
      </c>
      <c r="F5" s="42" t="s">
        <v>62</v>
      </c>
      <c r="G5" s="42" t="s">
        <v>63</v>
      </c>
      <c r="H5" s="42" t="s">
        <v>64</v>
      </c>
      <c r="I5" s="42" t="s">
        <v>65</v>
      </c>
      <c r="J5" s="42" t="s">
        <v>66</v>
      </c>
      <c r="K5" s="43" t="s">
        <v>67</v>
      </c>
      <c r="L5" s="43" t="s">
        <v>68</v>
      </c>
      <c r="M5" s="43" t="s">
        <v>69</v>
      </c>
      <c r="N5" s="44" t="s">
        <v>70</v>
      </c>
      <c r="O5" s="42" t="s">
        <v>71</v>
      </c>
      <c r="P5" s="42" t="s">
        <v>72</v>
      </c>
      <c r="Q5" s="42" t="s">
        <v>73</v>
      </c>
      <c r="R5" s="42" t="s">
        <v>74</v>
      </c>
      <c r="S5" s="42" t="s">
        <v>75</v>
      </c>
      <c r="T5" s="42" t="s">
        <v>76</v>
      </c>
      <c r="U5" s="42" t="s">
        <v>77</v>
      </c>
      <c r="V5" s="42" t="s">
        <v>78</v>
      </c>
      <c r="W5" s="42" t="s">
        <v>79</v>
      </c>
      <c r="X5" s="42" t="s">
        <v>80</v>
      </c>
      <c r="Y5" s="42" t="s">
        <v>81</v>
      </c>
      <c r="Z5" s="42" t="s">
        <v>82</v>
      </c>
      <c r="AA5" s="42" t="s">
        <v>83</v>
      </c>
      <c r="AB5" s="42" t="s">
        <v>84</v>
      </c>
      <c r="AC5" s="42" t="s">
        <v>85</v>
      </c>
      <c r="AD5" s="42" t="s">
        <v>86</v>
      </c>
      <c r="AE5" s="42" t="s">
        <v>87</v>
      </c>
      <c r="AF5" s="42" t="s">
        <v>88</v>
      </c>
      <c r="AG5" s="42" t="s">
        <v>89</v>
      </c>
      <c r="AH5" s="42" t="s">
        <v>90</v>
      </c>
      <c r="AI5" s="42" t="s">
        <v>91</v>
      </c>
      <c r="AJ5" s="42" t="s">
        <v>92</v>
      </c>
      <c r="AK5" s="42" t="s">
        <v>93</v>
      </c>
      <c r="AL5" s="42" t="s">
        <v>94</v>
      </c>
      <c r="AM5" s="42" t="s">
        <v>95</v>
      </c>
      <c r="AN5" s="42" t="s">
        <v>96</v>
      </c>
      <c r="AO5" s="42" t="s">
        <v>97</v>
      </c>
      <c r="AP5" s="42" t="s">
        <v>98</v>
      </c>
      <c r="AQ5" s="42" t="s">
        <v>99</v>
      </c>
      <c r="AR5" s="42" t="s">
        <v>100</v>
      </c>
      <c r="AS5" s="42" t="s">
        <v>101</v>
      </c>
      <c r="AT5" s="42" t="s">
        <v>102</v>
      </c>
      <c r="AU5" s="42" t="s">
        <v>103</v>
      </c>
      <c r="AV5" s="42" t="s">
        <v>104</v>
      </c>
      <c r="AW5" s="42" t="s">
        <v>105</v>
      </c>
      <c r="AX5" s="42" t="s">
        <v>106</v>
      </c>
      <c r="AY5" s="42" t="s">
        <v>107</v>
      </c>
      <c r="AZ5" s="42" t="s">
        <v>108</v>
      </c>
      <c r="BA5" s="42" t="s">
        <v>109</v>
      </c>
      <c r="BB5" s="42" t="s">
        <v>110</v>
      </c>
      <c r="BC5" s="42" t="s">
        <v>111</v>
      </c>
      <c r="BD5" s="42" t="s">
        <v>112</v>
      </c>
      <c r="BE5" s="42" t="s">
        <v>113</v>
      </c>
      <c r="BF5" s="42" t="s">
        <v>114</v>
      </c>
      <c r="BG5" s="42" t="s">
        <v>115</v>
      </c>
      <c r="BH5" s="42" t="s">
        <v>116</v>
      </c>
      <c r="BI5" s="42" t="s">
        <v>117</v>
      </c>
      <c r="BJ5" s="42" t="s">
        <v>118</v>
      </c>
      <c r="BK5" s="42" t="s">
        <v>119</v>
      </c>
    </row>
    <row r="6" spans="2:63" ht="14.45" customHeight="1" x14ac:dyDescent="0.25">
      <c r="B6" s="22" t="s">
        <v>58</v>
      </c>
      <c r="C6" s="32">
        <v>-0.9</v>
      </c>
      <c r="D6" s="32">
        <v>-0.2</v>
      </c>
      <c r="E6" s="32">
        <v>0.3</v>
      </c>
      <c r="F6" s="32">
        <v>1.3</v>
      </c>
      <c r="G6" s="32">
        <v>1.3</v>
      </c>
      <c r="H6" s="32">
        <v>2.6</v>
      </c>
      <c r="I6" s="32">
        <v>2.4</v>
      </c>
      <c r="J6" s="32">
        <v>2.4</v>
      </c>
      <c r="K6" s="32">
        <v>1.9</v>
      </c>
      <c r="L6" s="32">
        <v>-0.3</v>
      </c>
      <c r="M6" s="32">
        <v>-1.3</v>
      </c>
      <c r="N6" s="32">
        <v>-0.5</v>
      </c>
      <c r="O6" s="32">
        <v>-0.8</v>
      </c>
      <c r="P6" s="32">
        <v>-0.7</v>
      </c>
      <c r="Q6" s="32">
        <v>-0.9</v>
      </c>
      <c r="R6" s="32">
        <v>0</v>
      </c>
      <c r="S6" s="32">
        <v>0.4</v>
      </c>
      <c r="T6" s="32">
        <v>0.8</v>
      </c>
      <c r="U6" s="32">
        <v>0.7</v>
      </c>
      <c r="V6" s="32">
        <v>1</v>
      </c>
      <c r="W6" s="32">
        <v>0.7</v>
      </c>
      <c r="X6" s="32">
        <v>0.2</v>
      </c>
      <c r="Y6" s="32">
        <v>-0.1</v>
      </c>
      <c r="Z6" s="32">
        <v>-0.1</v>
      </c>
      <c r="AA6" s="32">
        <v>-0.1</v>
      </c>
      <c r="AB6" s="32">
        <v>0</v>
      </c>
      <c r="AC6" s="32">
        <v>-0.1</v>
      </c>
      <c r="AD6" s="32">
        <v>-0.3</v>
      </c>
      <c r="AE6" s="32">
        <v>-0.4</v>
      </c>
      <c r="AF6" s="32">
        <v>-0.4</v>
      </c>
      <c r="AG6" s="32">
        <v>-0.5</v>
      </c>
      <c r="AH6" s="32">
        <v>-0.6</v>
      </c>
      <c r="AI6" s="32">
        <v>-0.8</v>
      </c>
      <c r="AJ6" s="32">
        <v>-1</v>
      </c>
      <c r="AK6" s="32">
        <v>-1.1000000000000001</v>
      </c>
      <c r="AL6" s="32">
        <v>-1.2</v>
      </c>
      <c r="AM6" s="32">
        <v>-1.3</v>
      </c>
      <c r="AN6" s="32">
        <v>-1.3</v>
      </c>
      <c r="AO6" s="32">
        <v>-1.4</v>
      </c>
      <c r="AP6" s="32">
        <v>-1.4</v>
      </c>
      <c r="AQ6" s="32">
        <v>-1.4</v>
      </c>
      <c r="AR6" s="32">
        <v>-1.4</v>
      </c>
      <c r="AS6" s="32">
        <v>-1.4</v>
      </c>
      <c r="AT6" s="32">
        <v>-1.4</v>
      </c>
      <c r="AU6" s="32">
        <v>-1.4</v>
      </c>
      <c r="AV6" s="32">
        <v>-1.3</v>
      </c>
      <c r="AW6" s="32">
        <v>-1.2</v>
      </c>
      <c r="AX6" s="32">
        <v>-1.2</v>
      </c>
      <c r="AY6" s="32">
        <v>-1.1000000000000001</v>
      </c>
      <c r="AZ6" s="32">
        <v>-1</v>
      </c>
      <c r="BA6" s="32">
        <v>-0.9</v>
      </c>
      <c r="BB6" s="32">
        <v>-0.8</v>
      </c>
      <c r="BC6" s="32">
        <v>-0.7</v>
      </c>
      <c r="BD6" s="32">
        <v>-0.5</v>
      </c>
      <c r="BE6" s="32">
        <v>-0.3</v>
      </c>
      <c r="BF6" s="32">
        <v>-0.1</v>
      </c>
      <c r="BG6" s="32">
        <v>0.1</v>
      </c>
      <c r="BH6" s="32">
        <v>0.3</v>
      </c>
      <c r="BI6" s="32">
        <v>0.4</v>
      </c>
      <c r="BJ6" s="32">
        <v>0.6</v>
      </c>
      <c r="BK6" s="32">
        <v>0.8</v>
      </c>
    </row>
    <row r="7" spans="2:63" ht="14.3" x14ac:dyDescent="0.25">
      <c r="B7" s="29" t="s">
        <v>135</v>
      </c>
      <c r="C7" s="31">
        <v>-0.9</v>
      </c>
      <c r="D7" s="31">
        <v>-0.2</v>
      </c>
      <c r="E7" s="31">
        <v>0.3</v>
      </c>
      <c r="F7" s="31">
        <v>1.3</v>
      </c>
      <c r="G7" s="31">
        <v>1.3</v>
      </c>
      <c r="H7" s="31">
        <v>2.6</v>
      </c>
      <c r="I7" s="31">
        <v>2.2999999999999998</v>
      </c>
      <c r="J7" s="31">
        <v>2.2999999999999998</v>
      </c>
      <c r="K7" s="31">
        <v>1.8</v>
      </c>
      <c r="L7" s="31">
        <v>-0.3</v>
      </c>
      <c r="M7" s="31">
        <v>-1.4</v>
      </c>
      <c r="N7" s="31">
        <v>-0.6</v>
      </c>
      <c r="O7" s="31">
        <v>-0.8</v>
      </c>
      <c r="P7" s="31">
        <v>-0.7</v>
      </c>
      <c r="Q7" s="31">
        <v>-0.9</v>
      </c>
      <c r="R7" s="31">
        <v>-0.1</v>
      </c>
      <c r="S7" s="31">
        <v>0.3</v>
      </c>
      <c r="T7" s="31">
        <v>0.6</v>
      </c>
      <c r="U7" s="31">
        <v>0.3</v>
      </c>
      <c r="V7" s="31">
        <v>0.7</v>
      </c>
      <c r="W7" s="31">
        <v>0.5</v>
      </c>
      <c r="X7" s="31">
        <v>-0.5</v>
      </c>
      <c r="Y7" s="31">
        <v>-0.2</v>
      </c>
      <c r="Z7" s="31">
        <v>-0.1</v>
      </c>
      <c r="AA7" s="31">
        <v>-0.1</v>
      </c>
      <c r="AB7" s="31">
        <v>0</v>
      </c>
      <c r="AC7" s="31">
        <v>-0.2</v>
      </c>
      <c r="AD7" s="31">
        <v>-0.3</v>
      </c>
      <c r="AE7" s="31">
        <v>-0.5</v>
      </c>
      <c r="AF7" s="31">
        <v>-0.6</v>
      </c>
      <c r="AG7" s="31">
        <v>-0.6</v>
      </c>
      <c r="AH7" s="31">
        <v>-0.8</v>
      </c>
      <c r="AI7" s="31">
        <v>-0.9</v>
      </c>
      <c r="AJ7" s="31">
        <v>-1.1000000000000001</v>
      </c>
      <c r="AK7" s="31">
        <v>-1.2</v>
      </c>
      <c r="AL7" s="31">
        <v>-1.2</v>
      </c>
      <c r="AM7" s="31">
        <v>-1.3</v>
      </c>
      <c r="AN7" s="31">
        <v>-1.4</v>
      </c>
      <c r="AO7" s="31">
        <v>-1.5</v>
      </c>
      <c r="AP7" s="31">
        <v>-1.5</v>
      </c>
      <c r="AQ7" s="31">
        <v>-1.5</v>
      </c>
      <c r="AR7" s="31">
        <v>-1.5</v>
      </c>
      <c r="AS7" s="31">
        <v>-1.6</v>
      </c>
      <c r="AT7" s="31">
        <v>-1.6</v>
      </c>
      <c r="AU7" s="31">
        <v>-1.5</v>
      </c>
      <c r="AV7" s="31">
        <v>-1.5</v>
      </c>
      <c r="AW7" s="31">
        <v>-1.4</v>
      </c>
      <c r="AX7" s="31">
        <v>-1.4</v>
      </c>
      <c r="AY7" s="31">
        <v>-1.4</v>
      </c>
      <c r="AZ7" s="31">
        <v>-1.3</v>
      </c>
      <c r="BA7" s="31">
        <v>-1.2</v>
      </c>
      <c r="BB7" s="31">
        <v>-1.1000000000000001</v>
      </c>
      <c r="BC7" s="31">
        <v>-1</v>
      </c>
      <c r="BD7" s="31">
        <v>-0.9</v>
      </c>
      <c r="BE7" s="31">
        <v>-0.7</v>
      </c>
      <c r="BF7" s="31">
        <v>-0.5</v>
      </c>
      <c r="BG7" s="31">
        <v>-0.3</v>
      </c>
      <c r="BH7" s="31">
        <v>-0.2</v>
      </c>
      <c r="BI7" s="31">
        <v>0</v>
      </c>
      <c r="BJ7" s="31">
        <v>0.1</v>
      </c>
      <c r="BK7" s="31">
        <v>0.2</v>
      </c>
    </row>
    <row r="8" spans="2:63" ht="14.3" x14ac:dyDescent="0.25">
      <c r="B8" s="28" t="s">
        <v>153</v>
      </c>
    </row>
  </sheetData>
  <pageMargins left="0.7" right="0.7" top="0.75" bottom="0.75" header="0.3" footer="0.3"/>
  <pageSetup paperSize="9" orientation="portrait" r:id="rId1"/>
  <ignoredErrors>
    <ignoredError sqref="C5:BK5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"/>
  <sheetViews>
    <sheetView zoomScaleNormal="100" workbookViewId="0">
      <selection activeCell="H36" sqref="H36"/>
    </sheetView>
  </sheetViews>
  <sheetFormatPr defaultColWidth="9.125" defaultRowHeight="13.6" x14ac:dyDescent="0.2"/>
  <cols>
    <col min="1" max="1" width="9.125" style="4"/>
    <col min="2" max="2" width="40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63" s="6" customFormat="1" ht="23.95" customHeight="1" x14ac:dyDescent="0.2">
      <c r="B1" s="12" t="s">
        <v>52</v>
      </c>
    </row>
    <row r="2" spans="2:63" s="7" customFormat="1" ht="18.7" customHeight="1" x14ac:dyDescent="0.2">
      <c r="B2" s="13" t="s">
        <v>8</v>
      </c>
    </row>
    <row r="3" spans="2:63" x14ac:dyDescent="0.2">
      <c r="I3" s="5"/>
      <c r="J3" s="5"/>
      <c r="K3" s="5"/>
      <c r="L3" s="5"/>
      <c r="M3" s="5"/>
      <c r="N3" s="5"/>
    </row>
    <row r="4" spans="2:63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63" ht="14.3" x14ac:dyDescent="0.25">
      <c r="B5" s="23" t="s">
        <v>131</v>
      </c>
      <c r="C5" s="23">
        <v>2000</v>
      </c>
      <c r="D5" s="23">
        <f>C5+1</f>
        <v>2001</v>
      </c>
      <c r="E5" s="23">
        <f t="shared" ref="E5:BK5" si="0">D5+1</f>
        <v>2002</v>
      </c>
      <c r="F5" s="23">
        <f t="shared" si="0"/>
        <v>2003</v>
      </c>
      <c r="G5" s="23">
        <f t="shared" si="0"/>
        <v>2004</v>
      </c>
      <c r="H5" s="23">
        <f t="shared" si="0"/>
        <v>2005</v>
      </c>
      <c r="I5" s="23">
        <f t="shared" si="0"/>
        <v>2006</v>
      </c>
      <c r="J5" s="23">
        <f t="shared" si="0"/>
        <v>2007</v>
      </c>
      <c r="K5" s="23">
        <f t="shared" si="0"/>
        <v>2008</v>
      </c>
      <c r="L5" s="23">
        <f t="shared" si="0"/>
        <v>2009</v>
      </c>
      <c r="M5" s="23">
        <f t="shared" si="0"/>
        <v>2010</v>
      </c>
      <c r="N5" s="23">
        <f t="shared" si="0"/>
        <v>2011</v>
      </c>
      <c r="O5" s="23">
        <f t="shared" si="0"/>
        <v>2012</v>
      </c>
      <c r="P5" s="23">
        <f t="shared" si="0"/>
        <v>2013</v>
      </c>
      <c r="Q5" s="23">
        <f t="shared" si="0"/>
        <v>2014</v>
      </c>
      <c r="R5" s="23">
        <f t="shared" si="0"/>
        <v>2015</v>
      </c>
      <c r="S5" s="23">
        <f t="shared" si="0"/>
        <v>2016</v>
      </c>
      <c r="T5" s="23">
        <f t="shared" si="0"/>
        <v>2017</v>
      </c>
      <c r="U5" s="23">
        <f t="shared" si="0"/>
        <v>2018</v>
      </c>
      <c r="V5" s="23">
        <f t="shared" si="0"/>
        <v>2019</v>
      </c>
      <c r="W5" s="23">
        <f t="shared" si="0"/>
        <v>2020</v>
      </c>
      <c r="X5" s="23">
        <f t="shared" si="0"/>
        <v>2021</v>
      </c>
      <c r="Y5" s="23">
        <f t="shared" si="0"/>
        <v>2022</v>
      </c>
      <c r="Z5" s="23">
        <f t="shared" si="0"/>
        <v>2023</v>
      </c>
      <c r="AA5" s="23">
        <f t="shared" si="0"/>
        <v>2024</v>
      </c>
      <c r="AB5" s="23">
        <f t="shared" si="0"/>
        <v>2025</v>
      </c>
      <c r="AC5" s="23">
        <f t="shared" si="0"/>
        <v>2026</v>
      </c>
      <c r="AD5" s="23">
        <f t="shared" si="0"/>
        <v>2027</v>
      </c>
      <c r="AE5" s="23">
        <f t="shared" si="0"/>
        <v>2028</v>
      </c>
      <c r="AF5" s="23">
        <f t="shared" si="0"/>
        <v>2029</v>
      </c>
      <c r="AG5" s="23">
        <f t="shared" si="0"/>
        <v>2030</v>
      </c>
      <c r="AH5" s="23">
        <f t="shared" si="0"/>
        <v>2031</v>
      </c>
      <c r="AI5" s="23">
        <f t="shared" si="0"/>
        <v>2032</v>
      </c>
      <c r="AJ5" s="23">
        <f t="shared" si="0"/>
        <v>2033</v>
      </c>
      <c r="AK5" s="23">
        <f t="shared" si="0"/>
        <v>2034</v>
      </c>
      <c r="AL5" s="23">
        <f t="shared" si="0"/>
        <v>2035</v>
      </c>
      <c r="AM5" s="23">
        <f t="shared" si="0"/>
        <v>2036</v>
      </c>
      <c r="AN5" s="23">
        <f t="shared" si="0"/>
        <v>2037</v>
      </c>
      <c r="AO5" s="23">
        <f t="shared" si="0"/>
        <v>2038</v>
      </c>
      <c r="AP5" s="23">
        <f t="shared" si="0"/>
        <v>2039</v>
      </c>
      <c r="AQ5" s="23">
        <f t="shared" si="0"/>
        <v>2040</v>
      </c>
      <c r="AR5" s="23">
        <f t="shared" si="0"/>
        <v>2041</v>
      </c>
      <c r="AS5" s="23">
        <f t="shared" si="0"/>
        <v>2042</v>
      </c>
      <c r="AT5" s="23">
        <f t="shared" si="0"/>
        <v>2043</v>
      </c>
      <c r="AU5" s="23">
        <f t="shared" si="0"/>
        <v>2044</v>
      </c>
      <c r="AV5" s="23">
        <f t="shared" si="0"/>
        <v>2045</v>
      </c>
      <c r="AW5" s="23">
        <f t="shared" si="0"/>
        <v>2046</v>
      </c>
      <c r="AX5" s="23">
        <f t="shared" si="0"/>
        <v>2047</v>
      </c>
      <c r="AY5" s="23">
        <f t="shared" si="0"/>
        <v>2048</v>
      </c>
      <c r="AZ5" s="23">
        <f t="shared" si="0"/>
        <v>2049</v>
      </c>
      <c r="BA5" s="23">
        <f t="shared" si="0"/>
        <v>2050</v>
      </c>
      <c r="BB5" s="23">
        <f t="shared" si="0"/>
        <v>2051</v>
      </c>
      <c r="BC5" s="23">
        <f t="shared" si="0"/>
        <v>2052</v>
      </c>
      <c r="BD5" s="23">
        <f t="shared" si="0"/>
        <v>2053</v>
      </c>
      <c r="BE5" s="23">
        <f t="shared" si="0"/>
        <v>2054</v>
      </c>
      <c r="BF5" s="23">
        <f t="shared" si="0"/>
        <v>2055</v>
      </c>
      <c r="BG5" s="23">
        <f t="shared" si="0"/>
        <v>2056</v>
      </c>
      <c r="BH5" s="23">
        <f t="shared" si="0"/>
        <v>2057</v>
      </c>
      <c r="BI5" s="23">
        <f t="shared" si="0"/>
        <v>2058</v>
      </c>
      <c r="BJ5" s="23">
        <f t="shared" si="0"/>
        <v>2059</v>
      </c>
      <c r="BK5" s="23">
        <f t="shared" si="0"/>
        <v>2060</v>
      </c>
    </row>
    <row r="6" spans="2:63" s="14" customFormat="1" ht="14.3" x14ac:dyDescent="0.25">
      <c r="B6" s="22" t="s">
        <v>136</v>
      </c>
      <c r="C6" s="32">
        <v>52.4</v>
      </c>
      <c r="D6" s="32">
        <v>48.5</v>
      </c>
      <c r="E6" s="32">
        <v>49.1</v>
      </c>
      <c r="F6" s="32">
        <v>46.2</v>
      </c>
      <c r="G6" s="32">
        <v>44.2</v>
      </c>
      <c r="H6" s="32">
        <v>37.4</v>
      </c>
      <c r="I6" s="32">
        <v>31.5</v>
      </c>
      <c r="J6" s="32">
        <v>27.3</v>
      </c>
      <c r="K6" s="16">
        <v>33.299999999999997</v>
      </c>
      <c r="L6" s="16">
        <v>40.200000000000003</v>
      </c>
      <c r="M6" s="16">
        <v>42.6</v>
      </c>
      <c r="N6" s="16">
        <v>46.1</v>
      </c>
      <c r="O6" s="16">
        <v>44.9</v>
      </c>
      <c r="P6" s="16">
        <v>44</v>
      </c>
      <c r="Q6" s="16">
        <v>44.3</v>
      </c>
      <c r="R6" s="16">
        <v>39.799999999999997</v>
      </c>
      <c r="S6" s="16">
        <v>37.200000000000003</v>
      </c>
      <c r="T6" s="16">
        <v>35.9</v>
      </c>
      <c r="U6" s="16">
        <v>34</v>
      </c>
      <c r="V6" s="16">
        <v>33.6</v>
      </c>
      <c r="W6" s="16">
        <v>42.1</v>
      </c>
      <c r="X6" s="16">
        <v>36.700000000000003</v>
      </c>
      <c r="Y6" s="16">
        <v>33.299999999999997</v>
      </c>
      <c r="Z6" s="16">
        <v>32.5</v>
      </c>
      <c r="AA6" s="16">
        <v>34</v>
      </c>
      <c r="AB6" s="16">
        <v>33.9</v>
      </c>
      <c r="AC6" s="16">
        <v>35.799999999999997</v>
      </c>
      <c r="AD6" s="16">
        <v>35.6</v>
      </c>
      <c r="AE6" s="16">
        <v>35.9</v>
      </c>
      <c r="AF6" s="16">
        <v>36.1</v>
      </c>
      <c r="AG6" s="16">
        <v>36.200000000000003</v>
      </c>
      <c r="AH6" s="16">
        <v>36.799999999999997</v>
      </c>
      <c r="AI6" s="16">
        <v>37.6</v>
      </c>
      <c r="AJ6" s="16">
        <v>38.5</v>
      </c>
      <c r="AK6" s="16">
        <v>39.700000000000003</v>
      </c>
      <c r="AL6" s="16">
        <v>40.700000000000003</v>
      </c>
      <c r="AM6" s="16">
        <v>41.9</v>
      </c>
      <c r="AN6" s="16">
        <v>43.1</v>
      </c>
      <c r="AO6" s="16">
        <v>44.3</v>
      </c>
      <c r="AP6" s="16">
        <v>45.5</v>
      </c>
      <c r="AQ6" s="16">
        <v>46.5</v>
      </c>
      <c r="AR6" s="16">
        <v>47.7</v>
      </c>
      <c r="AS6" s="16">
        <v>48.8</v>
      </c>
      <c r="AT6" s="16">
        <v>49.9</v>
      </c>
      <c r="AU6" s="16">
        <v>50.9</v>
      </c>
      <c r="AV6" s="16">
        <v>51.7</v>
      </c>
      <c r="AW6" s="16">
        <v>52.5</v>
      </c>
      <c r="AX6" s="16">
        <v>53.3</v>
      </c>
      <c r="AY6" s="16">
        <v>53.9</v>
      </c>
      <c r="AZ6" s="16">
        <v>54.5</v>
      </c>
      <c r="BA6" s="16">
        <v>54.8</v>
      </c>
      <c r="BB6" s="16">
        <v>55.1</v>
      </c>
      <c r="BC6" s="16">
        <v>55.3</v>
      </c>
      <c r="BD6" s="16">
        <v>55.2</v>
      </c>
      <c r="BE6" s="16">
        <v>54.9</v>
      </c>
      <c r="BF6" s="16">
        <v>54.4</v>
      </c>
      <c r="BG6" s="16">
        <v>53.7</v>
      </c>
      <c r="BH6" s="16">
        <v>52.9</v>
      </c>
      <c r="BI6" s="16">
        <v>52</v>
      </c>
      <c r="BJ6" s="16">
        <v>50.9</v>
      </c>
      <c r="BK6" s="16">
        <v>49.7</v>
      </c>
    </row>
    <row r="7" spans="2:63" s="14" customFormat="1" ht="14.3" x14ac:dyDescent="0.25">
      <c r="B7" s="22" t="s">
        <v>137</v>
      </c>
      <c r="C7" s="32">
        <v>25.5</v>
      </c>
      <c r="D7" s="32">
        <v>22</v>
      </c>
      <c r="E7" s="32">
        <v>21.1</v>
      </c>
      <c r="F7" s="32">
        <v>18.399999999999999</v>
      </c>
      <c r="G7" s="32">
        <v>14.2</v>
      </c>
      <c r="H7" s="32">
        <v>9.5</v>
      </c>
      <c r="I7" s="32">
        <v>1.1000000000000001</v>
      </c>
      <c r="J7" s="32">
        <v>-4.5999999999999996</v>
      </c>
      <c r="K7" s="16">
        <v>-6.7</v>
      </c>
      <c r="L7" s="16">
        <v>-5.9</v>
      </c>
      <c r="M7" s="16">
        <v>-3.3</v>
      </c>
      <c r="N7" s="16">
        <v>1.1000000000000001</v>
      </c>
      <c r="O7" s="16">
        <v>6.6</v>
      </c>
      <c r="P7" s="16">
        <v>4.0999999999999996</v>
      </c>
      <c r="Q7" s="16">
        <v>4.9000000000000004</v>
      </c>
      <c r="R7" s="16">
        <v>4.5999999999999996</v>
      </c>
      <c r="S7" s="16">
        <v>4.3</v>
      </c>
      <c r="T7" s="16">
        <v>1</v>
      </c>
      <c r="U7" s="16">
        <v>-1.2</v>
      </c>
      <c r="V7" s="16">
        <v>-6.3</v>
      </c>
      <c r="W7" s="16">
        <v>-11.3</v>
      </c>
      <c r="X7" s="16">
        <v>-11.1</v>
      </c>
      <c r="Y7" s="16">
        <v>-11.2</v>
      </c>
      <c r="Z7" s="16">
        <v>-11.1</v>
      </c>
      <c r="AA7" s="16">
        <v>-12.1</v>
      </c>
      <c r="AB7" s="16">
        <v>-12.8</v>
      </c>
      <c r="AC7" s="16">
        <v>-13.7</v>
      </c>
      <c r="AD7" s="16">
        <v>-14</v>
      </c>
      <c r="AE7" s="16">
        <v>-14</v>
      </c>
      <c r="AF7" s="16">
        <v>-13.8</v>
      </c>
      <c r="AG7" s="16">
        <v>-13.6</v>
      </c>
      <c r="AH7" s="16">
        <v>-13.3</v>
      </c>
      <c r="AI7" s="16">
        <v>-12.7</v>
      </c>
      <c r="AJ7" s="16">
        <v>-12</v>
      </c>
      <c r="AK7" s="16">
        <v>-11.1</v>
      </c>
      <c r="AL7" s="16">
        <v>-10.3</v>
      </c>
      <c r="AM7" s="16">
        <v>-9.5</v>
      </c>
      <c r="AN7" s="16">
        <v>-8.5</v>
      </c>
      <c r="AO7" s="16">
        <v>-7.6</v>
      </c>
      <c r="AP7" s="16">
        <v>-6.6</v>
      </c>
      <c r="AQ7" s="16">
        <v>-5.8</v>
      </c>
      <c r="AR7" s="16">
        <v>-5</v>
      </c>
      <c r="AS7" s="16">
        <v>-4</v>
      </c>
      <c r="AT7" s="16">
        <v>-3.2</v>
      </c>
      <c r="AU7" s="16">
        <v>-2.4</v>
      </c>
      <c r="AV7" s="16">
        <v>-1.8</v>
      </c>
      <c r="AW7" s="16">
        <v>-1.3</v>
      </c>
      <c r="AX7" s="16">
        <v>-0.8</v>
      </c>
      <c r="AY7" s="16">
        <v>-0.3</v>
      </c>
      <c r="AZ7" s="16">
        <v>0</v>
      </c>
      <c r="BA7" s="16">
        <v>0.1</v>
      </c>
      <c r="BB7" s="16">
        <v>0.2</v>
      </c>
      <c r="BC7" s="16">
        <v>0.2</v>
      </c>
      <c r="BD7" s="16">
        <v>-0.1</v>
      </c>
      <c r="BE7" s="16">
        <v>-0.6</v>
      </c>
      <c r="BF7" s="16">
        <v>-1.3</v>
      </c>
      <c r="BG7" s="16">
        <v>-2.2000000000000002</v>
      </c>
      <c r="BH7" s="16">
        <v>-3.2</v>
      </c>
      <c r="BI7" s="16">
        <v>-4.3</v>
      </c>
      <c r="BJ7" s="16">
        <v>-5.5</v>
      </c>
      <c r="BK7" s="16">
        <v>-6.9</v>
      </c>
    </row>
    <row r="8" spans="2:63" s="14" customFormat="1" ht="14.3" x14ac:dyDescent="0.25">
      <c r="B8" s="22" t="s">
        <v>139</v>
      </c>
      <c r="C8" s="32"/>
      <c r="D8" s="32"/>
      <c r="E8" s="32"/>
      <c r="F8" s="32"/>
      <c r="G8" s="32"/>
      <c r="H8" s="32"/>
      <c r="I8" s="32"/>
      <c r="J8" s="32"/>
      <c r="K8" s="16"/>
      <c r="L8" s="16"/>
      <c r="M8" s="16"/>
      <c r="N8" s="16"/>
      <c r="O8" s="16"/>
      <c r="P8" s="16"/>
      <c r="Q8" s="16">
        <v>4.9000000000000004</v>
      </c>
      <c r="R8" s="16">
        <v>4.5999999999999996</v>
      </c>
      <c r="S8" s="16">
        <v>4.3</v>
      </c>
      <c r="T8" s="16">
        <v>1</v>
      </c>
      <c r="U8" s="16">
        <v>-1.2</v>
      </c>
      <c r="V8" s="16">
        <v>-6.3</v>
      </c>
      <c r="W8" s="16">
        <v>-11.3</v>
      </c>
      <c r="X8" s="16">
        <v>-8.9</v>
      </c>
      <c r="Y8" s="16">
        <v>-8.9</v>
      </c>
      <c r="Z8" s="16">
        <v>-8</v>
      </c>
      <c r="AA8" s="16">
        <v>-7.2</v>
      </c>
      <c r="AB8" s="16">
        <v>-6.3</v>
      </c>
      <c r="AC8" s="16">
        <v>-5.9</v>
      </c>
      <c r="AD8" s="16">
        <v>-5.3</v>
      </c>
      <c r="AE8" s="16">
        <v>-4.5999999999999996</v>
      </c>
      <c r="AF8" s="16">
        <v>-3.9</v>
      </c>
      <c r="AG8" s="16">
        <v>-3.1</v>
      </c>
      <c r="AH8" s="16">
        <v>-2.4</v>
      </c>
      <c r="AI8" s="16">
        <v>-1.3</v>
      </c>
      <c r="AJ8" s="16">
        <v>-0.3</v>
      </c>
      <c r="AK8" s="16">
        <v>0.9</v>
      </c>
      <c r="AL8" s="16">
        <v>2</v>
      </c>
      <c r="AM8" s="16">
        <v>3.1</v>
      </c>
      <c r="AN8" s="16">
        <v>4.3</v>
      </c>
      <c r="AO8" s="16">
        <v>5.4</v>
      </c>
      <c r="AP8" s="16">
        <v>6.6</v>
      </c>
      <c r="AQ8" s="16">
        <v>7.6</v>
      </c>
      <c r="AR8" s="16">
        <v>8.6999999999999993</v>
      </c>
      <c r="AS8" s="16">
        <v>9.8000000000000007</v>
      </c>
      <c r="AT8" s="16">
        <v>10.8</v>
      </c>
      <c r="AU8" s="16">
        <v>11.9</v>
      </c>
      <c r="AV8" s="16">
        <v>12.6</v>
      </c>
      <c r="AW8" s="16">
        <v>13.4</v>
      </c>
      <c r="AX8" s="16">
        <v>14.1</v>
      </c>
      <c r="AY8" s="16">
        <v>14.7</v>
      </c>
      <c r="AZ8" s="16">
        <v>15.2</v>
      </c>
      <c r="BA8" s="16">
        <v>15.6</v>
      </c>
      <c r="BB8" s="16">
        <v>15.8</v>
      </c>
      <c r="BC8" s="16">
        <v>16</v>
      </c>
      <c r="BD8" s="16">
        <v>15.9</v>
      </c>
      <c r="BE8" s="16">
        <v>15.8</v>
      </c>
      <c r="BF8" s="16">
        <v>15.3</v>
      </c>
      <c r="BG8" s="16">
        <v>14.7</v>
      </c>
      <c r="BH8" s="16">
        <v>14</v>
      </c>
      <c r="BI8" s="16">
        <v>13.2</v>
      </c>
      <c r="BJ8" s="16">
        <v>12.4</v>
      </c>
      <c r="BK8" s="16">
        <v>11.3</v>
      </c>
    </row>
    <row r="9" spans="2:63" s="14" customFormat="1" ht="14.3" x14ac:dyDescent="0.25">
      <c r="B9" s="29" t="s">
        <v>138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>
        <v>44.3</v>
      </c>
      <c r="R9" s="31">
        <v>39.799999999999997</v>
      </c>
      <c r="S9" s="31">
        <v>37.200000000000003</v>
      </c>
      <c r="T9" s="31">
        <v>35.9</v>
      </c>
      <c r="U9" s="31">
        <v>34</v>
      </c>
      <c r="V9" s="31">
        <v>33.6</v>
      </c>
      <c r="W9" s="31">
        <v>42.1</v>
      </c>
      <c r="X9" s="31">
        <v>40</v>
      </c>
      <c r="Y9" s="31">
        <v>38.5</v>
      </c>
      <c r="Z9" s="31">
        <v>38.799999999999997</v>
      </c>
      <c r="AA9" s="31">
        <v>38.700000000000003</v>
      </c>
      <c r="AB9" s="31">
        <v>38</v>
      </c>
      <c r="AC9" s="31">
        <v>37.299999999999997</v>
      </c>
      <c r="AD9" s="31">
        <v>36.1</v>
      </c>
      <c r="AE9" s="31">
        <v>35</v>
      </c>
      <c r="AF9" s="31">
        <v>34</v>
      </c>
      <c r="AG9" s="31">
        <v>33</v>
      </c>
      <c r="AH9" s="31">
        <v>34</v>
      </c>
      <c r="AI9" s="31">
        <v>35.4</v>
      </c>
      <c r="AJ9" s="31">
        <v>36.6</v>
      </c>
      <c r="AK9" s="31">
        <v>38.1</v>
      </c>
      <c r="AL9" s="31">
        <v>39.4</v>
      </c>
      <c r="AM9" s="31">
        <v>40.9</v>
      </c>
      <c r="AN9" s="31">
        <v>42.4</v>
      </c>
      <c r="AO9" s="31">
        <v>43.8</v>
      </c>
      <c r="AP9" s="31">
        <v>45.3</v>
      </c>
      <c r="AQ9" s="31">
        <v>46.6</v>
      </c>
      <c r="AR9" s="31">
        <v>47.9</v>
      </c>
      <c r="AS9" s="31">
        <v>49.4</v>
      </c>
      <c r="AT9" s="31">
        <v>50.6</v>
      </c>
      <c r="AU9" s="31">
        <v>51.9</v>
      </c>
      <c r="AV9" s="31">
        <v>53</v>
      </c>
      <c r="AW9" s="31">
        <v>54</v>
      </c>
      <c r="AX9" s="31">
        <v>55</v>
      </c>
      <c r="AY9" s="31">
        <v>55.8</v>
      </c>
      <c r="AZ9" s="31">
        <v>56.6</v>
      </c>
      <c r="BA9" s="31">
        <v>57.2</v>
      </c>
      <c r="BB9" s="31">
        <v>57.7</v>
      </c>
      <c r="BC9" s="31">
        <v>58.1</v>
      </c>
      <c r="BD9" s="31">
        <v>58.3</v>
      </c>
      <c r="BE9" s="31">
        <v>58.3</v>
      </c>
      <c r="BF9" s="31">
        <v>58.1</v>
      </c>
      <c r="BG9" s="31">
        <v>57.7</v>
      </c>
      <c r="BH9" s="31">
        <v>57.2</v>
      </c>
      <c r="BI9" s="31">
        <v>56.6</v>
      </c>
      <c r="BJ9" s="31">
        <v>56</v>
      </c>
      <c r="BK9" s="31">
        <v>55.1</v>
      </c>
    </row>
    <row r="10" spans="2:63" s="14" customFormat="1" ht="14.3" x14ac:dyDescent="0.25">
      <c r="B10" s="28" t="s">
        <v>153</v>
      </c>
      <c r="C10" s="4"/>
      <c r="D10" s="4"/>
      <c r="E10" s="4"/>
      <c r="F10" s="4"/>
      <c r="G10" s="4"/>
      <c r="H10" s="4"/>
      <c r="I10" s="4"/>
      <c r="J10" s="4"/>
      <c r="K10" s="16"/>
      <c r="L10" s="16"/>
      <c r="M10" s="16"/>
      <c r="N10" s="16"/>
    </row>
    <row r="11" spans="2:63" s="14" customForma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2:63" ht="13.95" customHeight="1" x14ac:dyDescent="0.2"/>
    <row r="13" spans="2:63" ht="14.45" customHeight="1" x14ac:dyDescent="0.2">
      <c r="N13" s="5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"/>
  <sheetViews>
    <sheetView zoomScaleNormal="100" workbookViewId="0">
      <selection activeCell="L24" sqref="L24"/>
    </sheetView>
  </sheetViews>
  <sheetFormatPr defaultColWidth="9.125" defaultRowHeight="13.6" x14ac:dyDescent="0.2"/>
  <cols>
    <col min="1" max="1" width="9.125" style="4"/>
    <col min="2" max="2" width="40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63" s="6" customFormat="1" ht="23.95" customHeight="1" x14ac:dyDescent="0.2">
      <c r="B1" s="12" t="s">
        <v>55</v>
      </c>
    </row>
    <row r="2" spans="2:63" s="7" customFormat="1" ht="18.7" customHeight="1" x14ac:dyDescent="0.2">
      <c r="B2" s="13" t="s">
        <v>5</v>
      </c>
    </row>
    <row r="3" spans="2:63" x14ac:dyDescent="0.2">
      <c r="I3" s="5"/>
      <c r="J3" s="5"/>
      <c r="K3" s="5"/>
      <c r="L3" s="5"/>
      <c r="M3" s="5"/>
      <c r="N3" s="5"/>
    </row>
    <row r="4" spans="2:63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63" ht="14.3" x14ac:dyDescent="0.25">
      <c r="B5" s="23" t="s">
        <v>131</v>
      </c>
      <c r="C5" s="23">
        <v>2000</v>
      </c>
      <c r="D5" s="23">
        <f>C5+1</f>
        <v>2001</v>
      </c>
      <c r="E5" s="23">
        <f t="shared" ref="E5:BK5" si="0">D5+1</f>
        <v>2002</v>
      </c>
      <c r="F5" s="23">
        <f t="shared" si="0"/>
        <v>2003</v>
      </c>
      <c r="G5" s="23">
        <f t="shared" si="0"/>
        <v>2004</v>
      </c>
      <c r="H5" s="23">
        <f t="shared" si="0"/>
        <v>2005</v>
      </c>
      <c r="I5" s="23">
        <f t="shared" si="0"/>
        <v>2006</v>
      </c>
      <c r="J5" s="23">
        <f t="shared" si="0"/>
        <v>2007</v>
      </c>
      <c r="K5" s="23">
        <f t="shared" si="0"/>
        <v>2008</v>
      </c>
      <c r="L5" s="23">
        <f t="shared" si="0"/>
        <v>2009</v>
      </c>
      <c r="M5" s="23">
        <f t="shared" si="0"/>
        <v>2010</v>
      </c>
      <c r="N5" s="23">
        <f t="shared" si="0"/>
        <v>2011</v>
      </c>
      <c r="O5" s="23">
        <f t="shared" si="0"/>
        <v>2012</v>
      </c>
      <c r="P5" s="23">
        <f t="shared" si="0"/>
        <v>2013</v>
      </c>
      <c r="Q5" s="23">
        <f t="shared" si="0"/>
        <v>2014</v>
      </c>
      <c r="R5" s="23">
        <f t="shared" si="0"/>
        <v>2015</v>
      </c>
      <c r="S5" s="23">
        <f t="shared" si="0"/>
        <v>2016</v>
      </c>
      <c r="T5" s="23">
        <f t="shared" si="0"/>
        <v>2017</v>
      </c>
      <c r="U5" s="23">
        <f t="shared" si="0"/>
        <v>2018</v>
      </c>
      <c r="V5" s="23">
        <f t="shared" si="0"/>
        <v>2019</v>
      </c>
      <c r="W5" s="23">
        <f t="shared" si="0"/>
        <v>2020</v>
      </c>
      <c r="X5" s="23">
        <f t="shared" si="0"/>
        <v>2021</v>
      </c>
      <c r="Y5" s="23">
        <f t="shared" si="0"/>
        <v>2022</v>
      </c>
      <c r="Z5" s="23">
        <f t="shared" si="0"/>
        <v>2023</v>
      </c>
      <c r="AA5" s="23">
        <f t="shared" si="0"/>
        <v>2024</v>
      </c>
      <c r="AB5" s="23">
        <f t="shared" si="0"/>
        <v>2025</v>
      </c>
      <c r="AC5" s="23">
        <f t="shared" si="0"/>
        <v>2026</v>
      </c>
      <c r="AD5" s="23">
        <f t="shared" si="0"/>
        <v>2027</v>
      </c>
      <c r="AE5" s="23">
        <f t="shared" si="0"/>
        <v>2028</v>
      </c>
      <c r="AF5" s="23">
        <f t="shared" si="0"/>
        <v>2029</v>
      </c>
      <c r="AG5" s="23">
        <f t="shared" si="0"/>
        <v>2030</v>
      </c>
      <c r="AH5" s="23">
        <f t="shared" si="0"/>
        <v>2031</v>
      </c>
      <c r="AI5" s="23">
        <f t="shared" si="0"/>
        <v>2032</v>
      </c>
      <c r="AJ5" s="23">
        <f t="shared" si="0"/>
        <v>2033</v>
      </c>
      <c r="AK5" s="23">
        <f t="shared" si="0"/>
        <v>2034</v>
      </c>
      <c r="AL5" s="23">
        <f t="shared" si="0"/>
        <v>2035</v>
      </c>
      <c r="AM5" s="23">
        <f t="shared" si="0"/>
        <v>2036</v>
      </c>
      <c r="AN5" s="23">
        <f t="shared" si="0"/>
        <v>2037</v>
      </c>
      <c r="AO5" s="23">
        <f t="shared" si="0"/>
        <v>2038</v>
      </c>
      <c r="AP5" s="23">
        <f t="shared" si="0"/>
        <v>2039</v>
      </c>
      <c r="AQ5" s="23">
        <f t="shared" si="0"/>
        <v>2040</v>
      </c>
      <c r="AR5" s="23">
        <f t="shared" si="0"/>
        <v>2041</v>
      </c>
      <c r="AS5" s="23">
        <f t="shared" si="0"/>
        <v>2042</v>
      </c>
      <c r="AT5" s="23">
        <f t="shared" si="0"/>
        <v>2043</v>
      </c>
      <c r="AU5" s="23">
        <f t="shared" si="0"/>
        <v>2044</v>
      </c>
      <c r="AV5" s="23">
        <f t="shared" si="0"/>
        <v>2045</v>
      </c>
      <c r="AW5" s="23">
        <f t="shared" si="0"/>
        <v>2046</v>
      </c>
      <c r="AX5" s="23">
        <f t="shared" si="0"/>
        <v>2047</v>
      </c>
      <c r="AY5" s="23">
        <f t="shared" si="0"/>
        <v>2048</v>
      </c>
      <c r="AZ5" s="23">
        <f t="shared" si="0"/>
        <v>2049</v>
      </c>
      <c r="BA5" s="23">
        <f t="shared" si="0"/>
        <v>2050</v>
      </c>
      <c r="BB5" s="23">
        <f t="shared" si="0"/>
        <v>2051</v>
      </c>
      <c r="BC5" s="23">
        <f t="shared" si="0"/>
        <v>2052</v>
      </c>
      <c r="BD5" s="23">
        <f t="shared" si="0"/>
        <v>2053</v>
      </c>
      <c r="BE5" s="23">
        <f t="shared" si="0"/>
        <v>2054</v>
      </c>
      <c r="BF5" s="23">
        <f t="shared" si="0"/>
        <v>2055</v>
      </c>
      <c r="BG5" s="23">
        <f t="shared" si="0"/>
        <v>2056</v>
      </c>
      <c r="BH5" s="23">
        <f t="shared" si="0"/>
        <v>2057</v>
      </c>
      <c r="BI5" s="23">
        <f t="shared" si="0"/>
        <v>2058</v>
      </c>
      <c r="BJ5" s="23">
        <f t="shared" si="0"/>
        <v>2059</v>
      </c>
      <c r="BK5" s="23">
        <f t="shared" si="0"/>
        <v>2060</v>
      </c>
    </row>
    <row r="6" spans="2:63" s="14" customFormat="1" ht="14.3" x14ac:dyDescent="0.25">
      <c r="B6" s="36" t="s">
        <v>154</v>
      </c>
      <c r="C6" s="45">
        <v>17.2</v>
      </c>
      <c r="D6" s="45">
        <v>18.100000000000001</v>
      </c>
      <c r="E6" s="45">
        <v>18.399999999999999</v>
      </c>
      <c r="F6" s="45">
        <v>19.8</v>
      </c>
      <c r="G6" s="45">
        <v>19.5</v>
      </c>
      <c r="H6" s="45">
        <v>19.3</v>
      </c>
      <c r="I6" s="45">
        <v>19.399999999999999</v>
      </c>
      <c r="J6" s="45">
        <v>20.399999999999999</v>
      </c>
      <c r="K6" s="45">
        <v>20.100000000000001</v>
      </c>
      <c r="L6" s="45">
        <v>22</v>
      </c>
      <c r="M6" s="45">
        <v>22.4</v>
      </c>
      <c r="N6" s="45">
        <v>22.3</v>
      </c>
      <c r="O6" s="45">
        <v>21.9</v>
      </c>
      <c r="P6" s="45">
        <v>21.5</v>
      </c>
      <c r="Q6" s="45">
        <v>21.4</v>
      </c>
      <c r="R6" s="45">
        <v>20.6</v>
      </c>
      <c r="S6" s="45">
        <v>22.3</v>
      </c>
      <c r="T6" s="45">
        <v>22.4</v>
      </c>
      <c r="U6" s="45">
        <v>23.4</v>
      </c>
      <c r="V6" s="45">
        <v>25.3</v>
      </c>
      <c r="W6" s="45">
        <v>31.1</v>
      </c>
      <c r="X6" s="45">
        <v>26.1</v>
      </c>
      <c r="Y6" s="45">
        <v>24.8</v>
      </c>
      <c r="Z6" s="45">
        <v>24.1</v>
      </c>
      <c r="AA6" s="45">
        <v>24.1</v>
      </c>
      <c r="AB6" s="45">
        <v>24.1</v>
      </c>
      <c r="AC6" s="45">
        <v>24.1</v>
      </c>
      <c r="AD6" s="45">
        <v>24.1</v>
      </c>
      <c r="AE6" s="45">
        <v>24.1</v>
      </c>
      <c r="AF6" s="45">
        <v>24.1</v>
      </c>
      <c r="AG6" s="45">
        <v>24.1</v>
      </c>
      <c r="AH6" s="45">
        <v>24.1</v>
      </c>
      <c r="AI6" s="45">
        <v>24.1</v>
      </c>
      <c r="AJ6" s="45">
        <v>24.1</v>
      </c>
      <c r="AK6" s="45">
        <v>24.1</v>
      </c>
      <c r="AL6" s="45">
        <v>24.1</v>
      </c>
      <c r="AM6" s="45">
        <v>24.1</v>
      </c>
      <c r="AN6" s="45">
        <v>24.1</v>
      </c>
      <c r="AO6" s="45">
        <v>24.1</v>
      </c>
      <c r="AP6" s="45">
        <v>24.1</v>
      </c>
      <c r="AQ6" s="45">
        <v>24.1</v>
      </c>
      <c r="AR6" s="45">
        <v>24.1</v>
      </c>
      <c r="AS6" s="45">
        <v>24.1</v>
      </c>
      <c r="AT6" s="45">
        <v>24.1</v>
      </c>
      <c r="AU6" s="45">
        <v>24.1</v>
      </c>
      <c r="AV6" s="45">
        <v>24.1</v>
      </c>
      <c r="AW6" s="45">
        <v>24.1</v>
      </c>
      <c r="AX6" s="45">
        <v>24.1</v>
      </c>
      <c r="AY6" s="45">
        <v>24.1</v>
      </c>
      <c r="AZ6" s="45">
        <v>24.1</v>
      </c>
      <c r="BA6" s="45">
        <v>24.1</v>
      </c>
      <c r="BB6" s="45">
        <v>24.1</v>
      </c>
      <c r="BC6" s="45">
        <v>24.1</v>
      </c>
      <c r="BD6" s="45">
        <v>24.1</v>
      </c>
      <c r="BE6" s="45">
        <v>24.1</v>
      </c>
      <c r="BF6" s="45">
        <v>24.1</v>
      </c>
      <c r="BG6" s="45">
        <v>24.1</v>
      </c>
      <c r="BH6" s="45">
        <v>24.1</v>
      </c>
      <c r="BI6" s="45">
        <v>24.1</v>
      </c>
      <c r="BJ6" s="45">
        <v>24.1</v>
      </c>
      <c r="BK6" s="45">
        <v>24.1</v>
      </c>
    </row>
    <row r="7" spans="2:63" s="14" customFormat="1" ht="14.3" x14ac:dyDescent="0.25">
      <c r="B7" s="29" t="s">
        <v>155</v>
      </c>
      <c r="C7" s="30">
        <v>18.100000000000001</v>
      </c>
      <c r="D7" s="30">
        <v>18.5</v>
      </c>
      <c r="E7" s="30">
        <v>20.7</v>
      </c>
      <c r="F7" s="30">
        <v>19.8</v>
      </c>
      <c r="G7" s="30">
        <v>20.5</v>
      </c>
      <c r="H7" s="30">
        <v>17.600000000000001</v>
      </c>
      <c r="I7" s="30">
        <v>20.8</v>
      </c>
      <c r="J7" s="30">
        <v>19.399999999999999</v>
      </c>
      <c r="K7" s="30">
        <v>29.1</v>
      </c>
      <c r="L7" s="30">
        <v>33.6</v>
      </c>
      <c r="M7" s="30">
        <v>34.799999999999997</v>
      </c>
      <c r="N7" s="30">
        <v>37.4</v>
      </c>
      <c r="O7" s="30">
        <v>32.9</v>
      </c>
      <c r="P7" s="30">
        <v>31.7</v>
      </c>
      <c r="Q7" s="30">
        <v>33.4</v>
      </c>
      <c r="R7" s="30">
        <v>28.2</v>
      </c>
      <c r="S7" s="30">
        <v>25.1</v>
      </c>
      <c r="T7" s="30">
        <v>25.8</v>
      </c>
      <c r="U7" s="30">
        <v>25</v>
      </c>
      <c r="V7" s="30">
        <v>29.2</v>
      </c>
      <c r="W7" s="30">
        <v>38.799999999999997</v>
      </c>
      <c r="X7" s="30">
        <v>35.299999999999997</v>
      </c>
      <c r="Y7" s="30">
        <v>34.1</v>
      </c>
      <c r="Z7" s="30">
        <v>34</v>
      </c>
      <c r="AA7" s="30">
        <v>36</v>
      </c>
      <c r="AB7" s="30">
        <v>36.200000000000003</v>
      </c>
      <c r="AC7" s="30">
        <v>38.700000000000003</v>
      </c>
      <c r="AD7" s="30">
        <v>38.5</v>
      </c>
      <c r="AE7" s="30">
        <v>38.4</v>
      </c>
      <c r="AF7" s="30">
        <v>38.1</v>
      </c>
      <c r="AG7" s="30">
        <v>37.6</v>
      </c>
      <c r="AH7" s="30">
        <v>37.6</v>
      </c>
      <c r="AI7" s="30">
        <v>37.5</v>
      </c>
      <c r="AJ7" s="30">
        <v>37.5</v>
      </c>
      <c r="AK7" s="30">
        <v>37.5</v>
      </c>
      <c r="AL7" s="30">
        <v>37.4</v>
      </c>
      <c r="AM7" s="30">
        <v>37.4</v>
      </c>
      <c r="AN7" s="30">
        <v>37.4</v>
      </c>
      <c r="AO7" s="30">
        <v>37.299999999999997</v>
      </c>
      <c r="AP7" s="30">
        <v>37.299999999999997</v>
      </c>
      <c r="AQ7" s="30">
        <v>37.299999999999997</v>
      </c>
      <c r="AR7" s="30">
        <v>37.299999999999997</v>
      </c>
      <c r="AS7" s="30">
        <v>37.299999999999997</v>
      </c>
      <c r="AT7" s="30">
        <v>37.299999999999997</v>
      </c>
      <c r="AU7" s="30">
        <v>37.299999999999997</v>
      </c>
      <c r="AV7" s="30">
        <v>37.299999999999997</v>
      </c>
      <c r="AW7" s="30">
        <v>37.299999999999997</v>
      </c>
      <c r="AX7" s="30">
        <v>37.299999999999997</v>
      </c>
      <c r="AY7" s="30">
        <v>37.299999999999997</v>
      </c>
      <c r="AZ7" s="30">
        <v>37.299999999999997</v>
      </c>
      <c r="BA7" s="30">
        <v>37.299999999999997</v>
      </c>
      <c r="BB7" s="30">
        <v>37.4</v>
      </c>
      <c r="BC7" s="30">
        <v>37.4</v>
      </c>
      <c r="BD7" s="30">
        <v>37.4</v>
      </c>
      <c r="BE7" s="30">
        <v>37.4</v>
      </c>
      <c r="BF7" s="30">
        <v>37.4</v>
      </c>
      <c r="BG7" s="30">
        <v>37.4</v>
      </c>
      <c r="BH7" s="30">
        <v>37.4</v>
      </c>
      <c r="BI7" s="30">
        <v>37.5</v>
      </c>
      <c r="BJ7" s="30">
        <v>37.5</v>
      </c>
      <c r="BK7" s="30">
        <v>37.5</v>
      </c>
    </row>
    <row r="8" spans="2:63" s="14" customFormat="1" ht="14.3" x14ac:dyDescent="0.25">
      <c r="B8" s="4" t="s">
        <v>156</v>
      </c>
      <c r="C8" s="4"/>
      <c r="D8" s="4"/>
      <c r="E8" s="4"/>
      <c r="F8" s="4"/>
      <c r="G8" s="4"/>
      <c r="H8" s="4"/>
      <c r="I8" s="4"/>
      <c r="J8" s="4"/>
      <c r="K8" s="16"/>
      <c r="L8" s="16"/>
      <c r="M8" s="16"/>
      <c r="N8" s="16"/>
    </row>
    <row r="9" spans="2:63" s="14" customFormat="1" x14ac:dyDescent="0.2">
      <c r="B9" s="4"/>
      <c r="C9" s="4"/>
      <c r="D9" s="4"/>
      <c r="E9" s="4"/>
      <c r="F9" s="4"/>
      <c r="G9" s="4"/>
      <c r="H9" s="4"/>
      <c r="I9" s="4"/>
      <c r="J9" s="4"/>
      <c r="K9" s="16"/>
      <c r="L9" s="16"/>
      <c r="M9" s="16"/>
      <c r="N9" s="16"/>
    </row>
    <row r="10" spans="2:63" s="14" customFormat="1" x14ac:dyDescent="0.2">
      <c r="B10" s="4"/>
      <c r="C10" s="4"/>
      <c r="D10" s="4"/>
      <c r="E10" s="4"/>
      <c r="F10" s="4"/>
      <c r="G10" s="4"/>
      <c r="H10" s="4"/>
      <c r="I10" s="4"/>
      <c r="J10" s="4"/>
      <c r="K10" s="16"/>
      <c r="L10" s="16"/>
      <c r="M10" s="16"/>
      <c r="N10" s="16"/>
    </row>
    <row r="11" spans="2:63" s="14" customForma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2:63" ht="13.95" customHeight="1" x14ac:dyDescent="0.2"/>
    <row r="13" spans="2:63" ht="14.45" customHeight="1" x14ac:dyDescent="0.2">
      <c r="N13" s="5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1"/>
  <sheetViews>
    <sheetView zoomScaleNormal="100" workbookViewId="0">
      <selection activeCell="G19" sqref="G19"/>
    </sheetView>
  </sheetViews>
  <sheetFormatPr defaultColWidth="9.125" defaultRowHeight="13.6" x14ac:dyDescent="0.2"/>
  <cols>
    <col min="1" max="1" width="9.125" style="4"/>
    <col min="2" max="2" width="40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63" s="6" customFormat="1" ht="23.95" customHeight="1" x14ac:dyDescent="0.2">
      <c r="B1" s="12" t="s">
        <v>56</v>
      </c>
    </row>
    <row r="2" spans="2:63" s="7" customFormat="1" ht="18.7" customHeight="1" x14ac:dyDescent="0.2">
      <c r="B2" s="13" t="s">
        <v>4</v>
      </c>
    </row>
    <row r="3" spans="2:63" x14ac:dyDescent="0.2">
      <c r="I3" s="5"/>
      <c r="J3" s="5"/>
      <c r="K3" s="5"/>
      <c r="L3" s="5"/>
      <c r="M3" s="5"/>
      <c r="N3" s="5"/>
    </row>
    <row r="4" spans="2:63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63" ht="14.3" x14ac:dyDescent="0.25">
      <c r="B5" s="23" t="s">
        <v>131</v>
      </c>
      <c r="C5" s="23">
        <v>2000</v>
      </c>
      <c r="D5" s="23">
        <f>C5+1</f>
        <v>2001</v>
      </c>
      <c r="E5" s="23">
        <f t="shared" ref="E5:BK5" si="0">D5+1</f>
        <v>2002</v>
      </c>
      <c r="F5" s="23">
        <f t="shared" si="0"/>
        <v>2003</v>
      </c>
      <c r="G5" s="23">
        <f t="shared" si="0"/>
        <v>2004</v>
      </c>
      <c r="H5" s="23">
        <f t="shared" si="0"/>
        <v>2005</v>
      </c>
      <c r="I5" s="23">
        <f t="shared" si="0"/>
        <v>2006</v>
      </c>
      <c r="J5" s="23">
        <f t="shared" si="0"/>
        <v>2007</v>
      </c>
      <c r="K5" s="23">
        <f t="shared" si="0"/>
        <v>2008</v>
      </c>
      <c r="L5" s="23">
        <f t="shared" si="0"/>
        <v>2009</v>
      </c>
      <c r="M5" s="23">
        <f t="shared" si="0"/>
        <v>2010</v>
      </c>
      <c r="N5" s="23">
        <f t="shared" si="0"/>
        <v>2011</v>
      </c>
      <c r="O5" s="23">
        <f t="shared" si="0"/>
        <v>2012</v>
      </c>
      <c r="P5" s="23">
        <f t="shared" si="0"/>
        <v>2013</v>
      </c>
      <c r="Q5" s="23">
        <f t="shared" si="0"/>
        <v>2014</v>
      </c>
      <c r="R5" s="23">
        <f t="shared" si="0"/>
        <v>2015</v>
      </c>
      <c r="S5" s="23">
        <f t="shared" si="0"/>
        <v>2016</v>
      </c>
      <c r="T5" s="23">
        <f t="shared" si="0"/>
        <v>2017</v>
      </c>
      <c r="U5" s="23">
        <f t="shared" si="0"/>
        <v>2018</v>
      </c>
      <c r="V5" s="23">
        <f t="shared" si="0"/>
        <v>2019</v>
      </c>
      <c r="W5" s="23">
        <f t="shared" si="0"/>
        <v>2020</v>
      </c>
      <c r="X5" s="23">
        <f t="shared" si="0"/>
        <v>2021</v>
      </c>
      <c r="Y5" s="23">
        <f t="shared" si="0"/>
        <v>2022</v>
      </c>
      <c r="Z5" s="23">
        <f t="shared" si="0"/>
        <v>2023</v>
      </c>
      <c r="AA5" s="23">
        <f t="shared" si="0"/>
        <v>2024</v>
      </c>
      <c r="AB5" s="23">
        <f t="shared" si="0"/>
        <v>2025</v>
      </c>
      <c r="AC5" s="23">
        <f t="shared" si="0"/>
        <v>2026</v>
      </c>
      <c r="AD5" s="23">
        <f t="shared" si="0"/>
        <v>2027</v>
      </c>
      <c r="AE5" s="23">
        <f t="shared" si="0"/>
        <v>2028</v>
      </c>
      <c r="AF5" s="23">
        <f t="shared" si="0"/>
        <v>2029</v>
      </c>
      <c r="AG5" s="23">
        <f t="shared" si="0"/>
        <v>2030</v>
      </c>
      <c r="AH5" s="23">
        <f t="shared" si="0"/>
        <v>2031</v>
      </c>
      <c r="AI5" s="23">
        <f t="shared" si="0"/>
        <v>2032</v>
      </c>
      <c r="AJ5" s="23">
        <f t="shared" si="0"/>
        <v>2033</v>
      </c>
      <c r="AK5" s="23">
        <f t="shared" si="0"/>
        <v>2034</v>
      </c>
      <c r="AL5" s="23">
        <f t="shared" si="0"/>
        <v>2035</v>
      </c>
      <c r="AM5" s="23">
        <f t="shared" si="0"/>
        <v>2036</v>
      </c>
      <c r="AN5" s="23">
        <f t="shared" si="0"/>
        <v>2037</v>
      </c>
      <c r="AO5" s="23">
        <f t="shared" si="0"/>
        <v>2038</v>
      </c>
      <c r="AP5" s="23">
        <f t="shared" si="0"/>
        <v>2039</v>
      </c>
      <c r="AQ5" s="23">
        <f t="shared" si="0"/>
        <v>2040</v>
      </c>
      <c r="AR5" s="23">
        <f t="shared" si="0"/>
        <v>2041</v>
      </c>
      <c r="AS5" s="23">
        <f t="shared" si="0"/>
        <v>2042</v>
      </c>
      <c r="AT5" s="23">
        <f t="shared" si="0"/>
        <v>2043</v>
      </c>
      <c r="AU5" s="23">
        <f t="shared" si="0"/>
        <v>2044</v>
      </c>
      <c r="AV5" s="23">
        <f t="shared" si="0"/>
        <v>2045</v>
      </c>
      <c r="AW5" s="23">
        <f t="shared" si="0"/>
        <v>2046</v>
      </c>
      <c r="AX5" s="23">
        <f t="shared" si="0"/>
        <v>2047</v>
      </c>
      <c r="AY5" s="23">
        <f t="shared" si="0"/>
        <v>2048</v>
      </c>
      <c r="AZ5" s="23">
        <f t="shared" si="0"/>
        <v>2049</v>
      </c>
      <c r="BA5" s="23">
        <f t="shared" si="0"/>
        <v>2050</v>
      </c>
      <c r="BB5" s="23">
        <f t="shared" si="0"/>
        <v>2051</v>
      </c>
      <c r="BC5" s="23">
        <f t="shared" si="0"/>
        <v>2052</v>
      </c>
      <c r="BD5" s="23">
        <f t="shared" si="0"/>
        <v>2053</v>
      </c>
      <c r="BE5" s="23">
        <f t="shared" si="0"/>
        <v>2054</v>
      </c>
      <c r="BF5" s="23">
        <f t="shared" si="0"/>
        <v>2055</v>
      </c>
      <c r="BG5" s="23">
        <f t="shared" si="0"/>
        <v>2056</v>
      </c>
      <c r="BH5" s="23">
        <f t="shared" si="0"/>
        <v>2057</v>
      </c>
      <c r="BI5" s="23">
        <f t="shared" si="0"/>
        <v>2058</v>
      </c>
      <c r="BJ5" s="23">
        <f t="shared" si="0"/>
        <v>2059</v>
      </c>
      <c r="BK5" s="23">
        <f t="shared" si="0"/>
        <v>2060</v>
      </c>
    </row>
    <row r="6" spans="2:63" s="14" customFormat="1" ht="14.3" x14ac:dyDescent="0.25">
      <c r="B6" s="22" t="s">
        <v>136</v>
      </c>
      <c r="C6" s="32">
        <v>52.4</v>
      </c>
      <c r="D6" s="32">
        <v>48.5</v>
      </c>
      <c r="E6" s="32">
        <v>49.1</v>
      </c>
      <c r="F6" s="32">
        <v>46.2</v>
      </c>
      <c r="G6" s="32">
        <v>44.2</v>
      </c>
      <c r="H6" s="32">
        <v>37.4</v>
      </c>
      <c r="I6" s="32">
        <v>31.5</v>
      </c>
      <c r="J6" s="32">
        <v>27.3</v>
      </c>
      <c r="K6" s="16">
        <v>33.299999999999997</v>
      </c>
      <c r="L6" s="16">
        <v>40.200000000000003</v>
      </c>
      <c r="M6" s="16">
        <v>42.6</v>
      </c>
      <c r="N6" s="16">
        <v>46.1</v>
      </c>
      <c r="O6" s="16">
        <v>44.9</v>
      </c>
      <c r="P6" s="16">
        <v>44</v>
      </c>
      <c r="Q6" s="16">
        <v>44.3</v>
      </c>
      <c r="R6" s="16">
        <v>39.799999999999997</v>
      </c>
      <c r="S6" s="16">
        <v>37.200000000000003</v>
      </c>
      <c r="T6" s="16">
        <v>35.9</v>
      </c>
      <c r="U6" s="16">
        <v>34</v>
      </c>
      <c r="V6" s="16">
        <v>33.6</v>
      </c>
      <c r="W6" s="16">
        <v>42.1</v>
      </c>
      <c r="X6" s="16">
        <v>36.700000000000003</v>
      </c>
      <c r="Y6" s="16">
        <v>33.299999999999997</v>
      </c>
      <c r="Z6" s="16">
        <v>32.5</v>
      </c>
      <c r="AA6" s="16">
        <v>34</v>
      </c>
      <c r="AB6" s="16">
        <v>33.9</v>
      </c>
      <c r="AC6" s="16">
        <v>35.799999999999997</v>
      </c>
      <c r="AD6" s="16">
        <v>35.6</v>
      </c>
      <c r="AE6" s="16">
        <v>35.9</v>
      </c>
      <c r="AF6" s="16">
        <v>36.1</v>
      </c>
      <c r="AG6" s="16">
        <v>36.200000000000003</v>
      </c>
      <c r="AH6" s="16">
        <v>36.799999999999997</v>
      </c>
      <c r="AI6" s="16">
        <v>37.6</v>
      </c>
      <c r="AJ6" s="16">
        <v>38.5</v>
      </c>
      <c r="AK6" s="16">
        <v>39.700000000000003</v>
      </c>
      <c r="AL6" s="16">
        <v>40.700000000000003</v>
      </c>
      <c r="AM6" s="16">
        <v>41.9</v>
      </c>
      <c r="AN6" s="16">
        <v>43.1</v>
      </c>
      <c r="AO6" s="16">
        <v>44.3</v>
      </c>
      <c r="AP6" s="16">
        <v>45.5</v>
      </c>
      <c r="AQ6" s="16">
        <v>46.5</v>
      </c>
      <c r="AR6" s="16">
        <v>47.7</v>
      </c>
      <c r="AS6" s="16">
        <v>48.8</v>
      </c>
      <c r="AT6" s="16">
        <v>49.9</v>
      </c>
      <c r="AU6" s="16">
        <v>50.9</v>
      </c>
      <c r="AV6" s="16">
        <v>51.7</v>
      </c>
      <c r="AW6" s="16">
        <v>52.5</v>
      </c>
      <c r="AX6" s="16">
        <v>53.3</v>
      </c>
      <c r="AY6" s="16">
        <v>53.9</v>
      </c>
      <c r="AZ6" s="16">
        <v>54.5</v>
      </c>
      <c r="BA6" s="16">
        <v>54.8</v>
      </c>
      <c r="BB6" s="16">
        <v>55.1</v>
      </c>
      <c r="BC6" s="16">
        <v>55.3</v>
      </c>
      <c r="BD6" s="16">
        <v>55.2</v>
      </c>
      <c r="BE6" s="16">
        <v>54.9</v>
      </c>
      <c r="BF6" s="16">
        <v>54.4</v>
      </c>
      <c r="BG6" s="16">
        <v>53.7</v>
      </c>
      <c r="BH6" s="16">
        <v>52.9</v>
      </c>
      <c r="BI6" s="16">
        <v>52</v>
      </c>
      <c r="BJ6" s="16">
        <v>50.9</v>
      </c>
      <c r="BK6" s="16">
        <v>49.7</v>
      </c>
    </row>
    <row r="7" spans="2:63" s="14" customFormat="1" ht="14.3" x14ac:dyDescent="0.25">
      <c r="B7" s="29" t="s">
        <v>138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>
        <v>44.3</v>
      </c>
      <c r="R7" s="31">
        <v>39.799999999999997</v>
      </c>
      <c r="S7" s="31">
        <v>37.200000000000003</v>
      </c>
      <c r="T7" s="31">
        <v>35.9</v>
      </c>
      <c r="U7" s="31">
        <v>34</v>
      </c>
      <c r="V7" s="31">
        <v>33.6</v>
      </c>
      <c r="W7" s="31">
        <v>42.1</v>
      </c>
      <c r="X7" s="31">
        <v>40</v>
      </c>
      <c r="Y7" s="31">
        <v>38.5</v>
      </c>
      <c r="Z7" s="31">
        <v>38.799999999999997</v>
      </c>
      <c r="AA7" s="31">
        <v>38.700000000000003</v>
      </c>
      <c r="AB7" s="31">
        <v>38</v>
      </c>
      <c r="AC7" s="31">
        <v>37.299999999999997</v>
      </c>
      <c r="AD7" s="31">
        <v>36.1</v>
      </c>
      <c r="AE7" s="31">
        <v>35</v>
      </c>
      <c r="AF7" s="31">
        <v>34</v>
      </c>
      <c r="AG7" s="31">
        <v>33</v>
      </c>
      <c r="AH7" s="31">
        <v>34</v>
      </c>
      <c r="AI7" s="31">
        <v>35.4</v>
      </c>
      <c r="AJ7" s="31">
        <v>36.6</v>
      </c>
      <c r="AK7" s="31">
        <v>38.1</v>
      </c>
      <c r="AL7" s="31">
        <v>39.4</v>
      </c>
      <c r="AM7" s="31">
        <v>40.9</v>
      </c>
      <c r="AN7" s="31">
        <v>42.4</v>
      </c>
      <c r="AO7" s="31">
        <v>43.8</v>
      </c>
      <c r="AP7" s="31">
        <v>45.3</v>
      </c>
      <c r="AQ7" s="31">
        <v>46.6</v>
      </c>
      <c r="AR7" s="31">
        <v>47.9</v>
      </c>
      <c r="AS7" s="31">
        <v>49.4</v>
      </c>
      <c r="AT7" s="31">
        <v>50.6</v>
      </c>
      <c r="AU7" s="31">
        <v>51.9</v>
      </c>
      <c r="AV7" s="31">
        <v>53</v>
      </c>
      <c r="AW7" s="31">
        <v>54</v>
      </c>
      <c r="AX7" s="31">
        <v>55</v>
      </c>
      <c r="AY7" s="31">
        <v>55.8</v>
      </c>
      <c r="AZ7" s="31">
        <v>56.6</v>
      </c>
      <c r="BA7" s="31">
        <v>57.2</v>
      </c>
      <c r="BB7" s="31">
        <v>57.7</v>
      </c>
      <c r="BC7" s="31">
        <v>58.1</v>
      </c>
      <c r="BD7" s="31">
        <v>58.3</v>
      </c>
      <c r="BE7" s="31">
        <v>58.3</v>
      </c>
      <c r="BF7" s="31">
        <v>58.1</v>
      </c>
      <c r="BG7" s="31">
        <v>57.7</v>
      </c>
      <c r="BH7" s="31">
        <v>57.2</v>
      </c>
      <c r="BI7" s="31">
        <v>56.6</v>
      </c>
      <c r="BJ7" s="31">
        <v>56</v>
      </c>
      <c r="BK7" s="31">
        <v>55.1</v>
      </c>
    </row>
    <row r="8" spans="2:63" s="14" customFormat="1" ht="14.3" x14ac:dyDescent="0.25">
      <c r="B8" s="28" t="s">
        <v>153</v>
      </c>
      <c r="C8" s="4"/>
      <c r="D8" s="4"/>
      <c r="E8" s="4"/>
      <c r="F8" s="4"/>
      <c r="G8" s="4"/>
      <c r="H8" s="4"/>
      <c r="I8" s="4"/>
      <c r="J8" s="4"/>
      <c r="K8" s="16"/>
      <c r="L8" s="16"/>
      <c r="M8" s="16"/>
      <c r="N8" s="16"/>
    </row>
    <row r="9" spans="2:63" s="14" customFormat="1" x14ac:dyDescent="0.2">
      <c r="B9" s="4"/>
      <c r="C9" s="4"/>
      <c r="D9" s="4"/>
      <c r="E9" s="4"/>
      <c r="F9" s="4"/>
      <c r="G9" s="4"/>
      <c r="H9" s="4"/>
      <c r="I9" s="4"/>
      <c r="J9" s="4"/>
      <c r="K9" s="16"/>
      <c r="L9" s="16"/>
      <c r="M9" s="16"/>
      <c r="N9" s="16"/>
    </row>
    <row r="10" spans="2:63" ht="13.95" customHeight="1" x14ac:dyDescent="0.2">
      <c r="K10" s="15"/>
      <c r="L10" s="15"/>
      <c r="M10" s="15"/>
      <c r="N10" s="5"/>
    </row>
    <row r="11" spans="2:63" ht="14.45" customHeight="1" x14ac:dyDescent="0.2">
      <c r="N11" s="5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0"/>
  <sheetViews>
    <sheetView zoomScaleNormal="100" workbookViewId="0">
      <selection activeCell="D13" sqref="D13"/>
    </sheetView>
  </sheetViews>
  <sheetFormatPr defaultColWidth="9.125" defaultRowHeight="13.6" x14ac:dyDescent="0.2"/>
  <cols>
    <col min="1" max="1" width="9.125" style="4"/>
    <col min="2" max="2" width="84.75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36" s="6" customFormat="1" ht="23.95" customHeight="1" x14ac:dyDescent="0.2">
      <c r="B1" s="12" t="s">
        <v>57</v>
      </c>
    </row>
    <row r="2" spans="2:36" s="7" customFormat="1" ht="37.549999999999997" customHeight="1" x14ac:dyDescent="0.2"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</row>
    <row r="3" spans="2:36" x14ac:dyDescent="0.2">
      <c r="I3" s="5"/>
      <c r="J3" s="5"/>
      <c r="K3" s="5"/>
      <c r="L3" s="5"/>
      <c r="M3" s="5"/>
      <c r="N3" s="5"/>
    </row>
    <row r="4" spans="2:36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 ht="14.3" x14ac:dyDescent="0.25">
      <c r="B5" s="23" t="s">
        <v>157</v>
      </c>
      <c r="C5" s="23">
        <v>2025</v>
      </c>
      <c r="D5" s="23">
        <v>2030</v>
      </c>
      <c r="E5" s="23" t="s">
        <v>168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 ht="14.3" x14ac:dyDescent="0.25">
      <c r="B6" s="37" t="s">
        <v>158</v>
      </c>
      <c r="C6" s="38">
        <v>0</v>
      </c>
      <c r="D6" s="38">
        <v>-0.7</v>
      </c>
      <c r="E6" s="38">
        <v>1.1000000000000001</v>
      </c>
      <c r="F6" s="4"/>
      <c r="G6" s="4"/>
      <c r="H6" s="4"/>
      <c r="I6" s="4"/>
      <c r="J6" s="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 ht="14.3" x14ac:dyDescent="0.25">
      <c r="B7" s="22" t="s">
        <v>159</v>
      </c>
      <c r="C7" s="4"/>
      <c r="D7" s="4"/>
      <c r="E7" s="4"/>
      <c r="F7" s="4"/>
      <c r="G7" s="4"/>
      <c r="H7" s="4"/>
      <c r="I7" s="4"/>
      <c r="J7" s="4"/>
      <c r="K7" s="16"/>
      <c r="L7" s="16"/>
      <c r="M7" s="16"/>
      <c r="N7" s="16"/>
    </row>
    <row r="8" spans="2:36" s="14" customFormat="1" ht="14.3" x14ac:dyDescent="0.25">
      <c r="B8" s="22" t="s">
        <v>169</v>
      </c>
      <c r="C8" s="4">
        <v>0.1</v>
      </c>
      <c r="D8" s="4">
        <v>0.1</v>
      </c>
      <c r="E8" s="4">
        <v>0.1</v>
      </c>
      <c r="F8" s="4"/>
      <c r="G8" s="4"/>
      <c r="H8" s="4"/>
      <c r="I8" s="4"/>
      <c r="J8" s="4"/>
      <c r="K8" s="16"/>
      <c r="L8" s="16"/>
      <c r="M8" s="16"/>
      <c r="N8" s="16"/>
    </row>
    <row r="9" spans="2:36" s="14" customFormat="1" ht="14.3" x14ac:dyDescent="0.25">
      <c r="B9" s="22" t="s">
        <v>173</v>
      </c>
      <c r="C9" s="4">
        <v>0.05</v>
      </c>
      <c r="D9" s="4">
        <v>0.05</v>
      </c>
      <c r="E9" s="4">
        <v>0.05</v>
      </c>
      <c r="F9" s="4"/>
      <c r="G9" s="4"/>
      <c r="H9" s="4"/>
      <c r="I9" s="4"/>
      <c r="J9" s="4"/>
      <c r="K9" s="16"/>
      <c r="L9" s="16"/>
      <c r="M9" s="16"/>
      <c r="N9" s="16"/>
    </row>
    <row r="10" spans="2:36" s="14" customFormat="1" ht="14.3" x14ac:dyDescent="0.25">
      <c r="B10" s="22" t="s">
        <v>160</v>
      </c>
      <c r="C10" s="4">
        <v>0.05</v>
      </c>
      <c r="D10" s="4">
        <v>0.05</v>
      </c>
      <c r="E10" s="4">
        <v>0.05</v>
      </c>
      <c r="F10" s="4"/>
      <c r="G10" s="4"/>
      <c r="H10" s="4"/>
      <c r="I10" s="4"/>
      <c r="J10" s="4"/>
      <c r="K10" s="16"/>
      <c r="L10" s="16"/>
      <c r="M10" s="16"/>
      <c r="N10" s="16"/>
    </row>
    <row r="11" spans="2:36" s="14" customFormat="1" ht="14.3" x14ac:dyDescent="0.25">
      <c r="B11" s="22" t="s">
        <v>161</v>
      </c>
      <c r="C11" s="4">
        <v>0</v>
      </c>
      <c r="D11" s="4">
        <v>0.05</v>
      </c>
      <c r="E11" s="4">
        <v>0</v>
      </c>
      <c r="F11" s="4"/>
      <c r="G11" s="4"/>
      <c r="H11" s="4"/>
      <c r="I11" s="4"/>
      <c r="J11" s="4"/>
      <c r="K11" s="16"/>
      <c r="L11" s="16"/>
      <c r="M11" s="16"/>
      <c r="N11" s="16"/>
    </row>
    <row r="12" spans="2:36" ht="13.95" customHeight="1" x14ac:dyDescent="0.25">
      <c r="B12" s="22" t="s">
        <v>170</v>
      </c>
      <c r="C12" s="4">
        <v>-0.05</v>
      </c>
      <c r="D12" s="4">
        <v>0.05</v>
      </c>
      <c r="E12" s="4">
        <v>-0.05</v>
      </c>
      <c r="K12" s="15"/>
      <c r="L12" s="15"/>
      <c r="M12" s="15"/>
      <c r="N12" s="5"/>
    </row>
    <row r="13" spans="2:36" ht="14.45" customHeight="1" x14ac:dyDescent="0.25">
      <c r="B13" s="22" t="s">
        <v>171</v>
      </c>
      <c r="C13" s="4">
        <v>0</v>
      </c>
      <c r="D13" s="4">
        <v>0.05</v>
      </c>
      <c r="E13" s="4">
        <v>0.15</v>
      </c>
      <c r="N13" s="5"/>
    </row>
    <row r="14" spans="2:36" ht="14.3" x14ac:dyDescent="0.25">
      <c r="B14" s="22" t="s">
        <v>162</v>
      </c>
      <c r="C14" s="4">
        <v>0.05</v>
      </c>
      <c r="D14" s="4">
        <v>0.05</v>
      </c>
      <c r="E14" s="4">
        <v>0</v>
      </c>
    </row>
    <row r="15" spans="2:36" ht="14.3" x14ac:dyDescent="0.25">
      <c r="B15" s="22" t="s">
        <v>163</v>
      </c>
      <c r="C15" s="4">
        <v>-0.1</v>
      </c>
      <c r="D15" s="4">
        <v>-0.1</v>
      </c>
      <c r="E15" s="4">
        <v>0</v>
      </c>
    </row>
    <row r="16" spans="2:36" ht="14.3" x14ac:dyDescent="0.25">
      <c r="B16" s="22" t="s">
        <v>164</v>
      </c>
      <c r="C16" s="4">
        <v>0</v>
      </c>
      <c r="D16" s="4">
        <v>0</v>
      </c>
      <c r="E16" s="4">
        <v>0.1</v>
      </c>
    </row>
    <row r="17" spans="2:5" ht="14.3" x14ac:dyDescent="0.25">
      <c r="B17" s="22" t="s">
        <v>165</v>
      </c>
      <c r="C17" s="4">
        <v>0</v>
      </c>
      <c r="D17" s="4">
        <v>0</v>
      </c>
      <c r="E17" s="4">
        <v>-0.1</v>
      </c>
    </row>
    <row r="18" spans="2:5" ht="14.3" x14ac:dyDescent="0.25">
      <c r="B18" s="37" t="s">
        <v>172</v>
      </c>
      <c r="C18" s="38">
        <v>0.1</v>
      </c>
      <c r="D18" s="38">
        <v>-0.4</v>
      </c>
      <c r="E18" s="38">
        <v>1.4</v>
      </c>
    </row>
    <row r="19" spans="2:5" ht="14.3" x14ac:dyDescent="0.25">
      <c r="B19" s="22" t="s">
        <v>166</v>
      </c>
      <c r="C19" s="4">
        <v>-0.1</v>
      </c>
      <c r="D19" s="4">
        <v>-0.1</v>
      </c>
      <c r="E19" s="4">
        <v>-0.05</v>
      </c>
    </row>
    <row r="20" spans="2:5" ht="14.3" x14ac:dyDescent="0.25">
      <c r="B20" s="39" t="s">
        <v>167</v>
      </c>
      <c r="C20" s="40">
        <v>0</v>
      </c>
      <c r="D20" s="40">
        <v>-0.5</v>
      </c>
      <c r="E20" s="40">
        <v>1.4</v>
      </c>
    </row>
  </sheetData>
  <mergeCells count="1">
    <mergeCell ref="B2:K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"/>
  <sheetViews>
    <sheetView zoomScaleNormal="100" workbookViewId="0">
      <selection activeCell="A5" sqref="A5"/>
    </sheetView>
  </sheetViews>
  <sheetFormatPr defaultColWidth="9.125" defaultRowHeight="13.6" x14ac:dyDescent="0.2"/>
  <cols>
    <col min="1" max="1" width="9.125" style="4"/>
    <col min="2" max="2" width="40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63" s="6" customFormat="1" ht="23.95" customHeight="1" x14ac:dyDescent="0.2">
      <c r="B1" s="12" t="s">
        <v>41</v>
      </c>
    </row>
    <row r="2" spans="2:63" s="7" customFormat="1" ht="18.7" customHeight="1" x14ac:dyDescent="0.2">
      <c r="B2" s="13" t="s">
        <v>19</v>
      </c>
    </row>
    <row r="3" spans="2:63" x14ac:dyDescent="0.2">
      <c r="I3" s="5"/>
      <c r="J3" s="5"/>
      <c r="K3" s="5"/>
      <c r="L3" s="5"/>
      <c r="M3" s="5"/>
      <c r="N3" s="5"/>
    </row>
    <row r="4" spans="2:63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63" ht="14.3" x14ac:dyDescent="0.25">
      <c r="B5" s="23" t="s">
        <v>131</v>
      </c>
      <c r="C5" s="24" t="s">
        <v>59</v>
      </c>
      <c r="D5" s="24" t="s">
        <v>60</v>
      </c>
      <c r="E5" s="24" t="s">
        <v>61</v>
      </c>
      <c r="F5" s="24" t="s">
        <v>62</v>
      </c>
      <c r="G5" s="24" t="s">
        <v>63</v>
      </c>
      <c r="H5" s="24" t="s">
        <v>64</v>
      </c>
      <c r="I5" s="24" t="s">
        <v>65</v>
      </c>
      <c r="J5" s="24" t="s">
        <v>66</v>
      </c>
      <c r="K5" s="24" t="s">
        <v>67</v>
      </c>
      <c r="L5" s="24" t="s">
        <v>68</v>
      </c>
      <c r="M5" s="24" t="s">
        <v>69</v>
      </c>
      <c r="N5" s="24" t="s">
        <v>70</v>
      </c>
      <c r="O5" s="24" t="s">
        <v>71</v>
      </c>
      <c r="P5" s="24" t="s">
        <v>72</v>
      </c>
      <c r="Q5" s="24" t="s">
        <v>73</v>
      </c>
      <c r="R5" s="24" t="s">
        <v>74</v>
      </c>
      <c r="S5" s="24" t="s">
        <v>75</v>
      </c>
      <c r="T5" s="24" t="s">
        <v>76</v>
      </c>
      <c r="U5" s="24" t="s">
        <v>77</v>
      </c>
      <c r="V5" s="24" t="s">
        <v>78</v>
      </c>
      <c r="W5" s="24" t="s">
        <v>79</v>
      </c>
      <c r="X5" s="24" t="s">
        <v>80</v>
      </c>
      <c r="Y5" s="24" t="s">
        <v>81</v>
      </c>
      <c r="Z5" s="24" t="s">
        <v>82</v>
      </c>
      <c r="AA5" s="24" t="s">
        <v>83</v>
      </c>
      <c r="AB5" s="24" t="s">
        <v>84</v>
      </c>
      <c r="AC5" s="24" t="s">
        <v>85</v>
      </c>
      <c r="AD5" s="24" t="s">
        <v>86</v>
      </c>
      <c r="AE5" s="24" t="s">
        <v>87</v>
      </c>
      <c r="AF5" s="24" t="s">
        <v>88</v>
      </c>
      <c r="AG5" s="24" t="s">
        <v>89</v>
      </c>
      <c r="AH5" s="24" t="s">
        <v>90</v>
      </c>
      <c r="AI5" s="24" t="s">
        <v>91</v>
      </c>
      <c r="AJ5" s="24" t="s">
        <v>92</v>
      </c>
      <c r="AK5" s="24" t="s">
        <v>93</v>
      </c>
      <c r="AL5" s="24" t="s">
        <v>94</v>
      </c>
      <c r="AM5" s="24" t="s">
        <v>95</v>
      </c>
      <c r="AN5" s="24" t="s">
        <v>96</v>
      </c>
      <c r="AO5" s="24" t="s">
        <v>97</v>
      </c>
      <c r="AP5" s="24" t="s">
        <v>98</v>
      </c>
      <c r="AQ5" s="24" t="s">
        <v>99</v>
      </c>
      <c r="AR5" s="24" t="s">
        <v>100</v>
      </c>
      <c r="AS5" s="24" t="s">
        <v>101</v>
      </c>
      <c r="AT5" s="24" t="s">
        <v>102</v>
      </c>
      <c r="AU5" s="24" t="s">
        <v>103</v>
      </c>
      <c r="AV5" s="24" t="s">
        <v>104</v>
      </c>
      <c r="AW5" s="24" t="s">
        <v>105</v>
      </c>
      <c r="AX5" s="24" t="s">
        <v>106</v>
      </c>
      <c r="AY5" s="24" t="s">
        <v>107</v>
      </c>
      <c r="AZ5" s="24" t="s">
        <v>108</v>
      </c>
      <c r="BA5" s="24" t="s">
        <v>109</v>
      </c>
      <c r="BB5" s="24" t="s">
        <v>110</v>
      </c>
      <c r="BC5" s="24" t="s">
        <v>111</v>
      </c>
      <c r="BD5" s="24" t="s">
        <v>112</v>
      </c>
      <c r="BE5" s="24" t="s">
        <v>113</v>
      </c>
      <c r="BF5" s="24" t="s">
        <v>114</v>
      </c>
      <c r="BG5" s="24" t="s">
        <v>115</v>
      </c>
      <c r="BH5" s="24" t="s">
        <v>116</v>
      </c>
      <c r="BI5" s="24" t="s">
        <v>117</v>
      </c>
      <c r="BJ5" s="24" t="s">
        <v>118</v>
      </c>
      <c r="BK5" s="24" t="s">
        <v>119</v>
      </c>
    </row>
    <row r="6" spans="2:63" s="14" customFormat="1" ht="14.3" x14ac:dyDescent="0.25">
      <c r="B6" s="25" t="s">
        <v>142</v>
      </c>
      <c r="C6" s="27">
        <v>-0.9</v>
      </c>
      <c r="D6" s="27">
        <v>-0.2</v>
      </c>
      <c r="E6" s="27">
        <v>0.3</v>
      </c>
      <c r="F6" s="27">
        <v>1.3</v>
      </c>
      <c r="G6" s="27">
        <v>1.3</v>
      </c>
      <c r="H6" s="27">
        <v>2.6</v>
      </c>
      <c r="I6" s="27">
        <v>2.4</v>
      </c>
      <c r="J6" s="27">
        <v>2.4</v>
      </c>
      <c r="K6" s="27">
        <v>1.9</v>
      </c>
      <c r="L6" s="27">
        <v>-0.3</v>
      </c>
      <c r="M6" s="27">
        <v>-1.3</v>
      </c>
      <c r="N6" s="27">
        <v>-0.5</v>
      </c>
      <c r="O6" s="27">
        <v>-0.8</v>
      </c>
      <c r="P6" s="27">
        <v>-0.7</v>
      </c>
      <c r="Q6" s="27">
        <v>-0.9</v>
      </c>
      <c r="R6" s="27">
        <v>0</v>
      </c>
      <c r="S6" s="27">
        <v>0.4</v>
      </c>
      <c r="T6" s="27">
        <v>0.8</v>
      </c>
      <c r="U6" s="27">
        <v>0.7</v>
      </c>
      <c r="V6" s="27">
        <v>1</v>
      </c>
      <c r="W6" s="27">
        <v>0.7</v>
      </c>
      <c r="X6" s="27">
        <v>0.2</v>
      </c>
      <c r="Y6" s="27">
        <v>-0.1</v>
      </c>
      <c r="Z6" s="27">
        <v>-0.1</v>
      </c>
      <c r="AA6" s="27">
        <v>-0.1</v>
      </c>
      <c r="AB6" s="27">
        <v>0</v>
      </c>
      <c r="AC6" s="27">
        <v>-0.1</v>
      </c>
      <c r="AD6" s="27">
        <v>-0.3</v>
      </c>
      <c r="AE6" s="27">
        <v>-0.4</v>
      </c>
      <c r="AF6" s="27">
        <v>-0.4</v>
      </c>
      <c r="AG6" s="27">
        <v>-0.5</v>
      </c>
      <c r="AH6" s="27">
        <v>-0.6</v>
      </c>
      <c r="AI6" s="27">
        <v>-0.8</v>
      </c>
      <c r="AJ6" s="27">
        <v>-1</v>
      </c>
      <c r="AK6" s="27">
        <v>-1.1000000000000001</v>
      </c>
      <c r="AL6" s="27">
        <v>-1.2</v>
      </c>
      <c r="AM6" s="27">
        <v>-1.3</v>
      </c>
      <c r="AN6" s="27">
        <v>-1.3</v>
      </c>
      <c r="AO6" s="27">
        <v>-1.4</v>
      </c>
      <c r="AP6" s="27">
        <v>-1.4</v>
      </c>
      <c r="AQ6" s="27">
        <v>-1.4</v>
      </c>
      <c r="AR6" s="27">
        <v>-1.4</v>
      </c>
      <c r="AS6" s="27">
        <v>-1.4</v>
      </c>
      <c r="AT6" s="27">
        <v>-1.4</v>
      </c>
      <c r="AU6" s="27">
        <v>-1.4</v>
      </c>
      <c r="AV6" s="27">
        <v>-1.3</v>
      </c>
      <c r="AW6" s="27">
        <v>-1.2</v>
      </c>
      <c r="AX6" s="27">
        <v>-1.2</v>
      </c>
      <c r="AY6" s="27">
        <v>-1.1000000000000001</v>
      </c>
      <c r="AZ6" s="27">
        <v>-1</v>
      </c>
      <c r="BA6" s="27">
        <v>-0.9</v>
      </c>
      <c r="BB6" s="27">
        <v>-0.8</v>
      </c>
      <c r="BC6" s="27">
        <v>-0.7</v>
      </c>
      <c r="BD6" s="27">
        <v>-0.5</v>
      </c>
      <c r="BE6" s="27">
        <v>-0.3</v>
      </c>
      <c r="BF6" s="27">
        <v>-0.1</v>
      </c>
      <c r="BG6" s="27">
        <v>0.1</v>
      </c>
      <c r="BH6" s="27">
        <v>0.3</v>
      </c>
      <c r="BI6" s="27">
        <v>0.4</v>
      </c>
      <c r="BJ6" s="27">
        <v>0.6</v>
      </c>
      <c r="BK6" s="27">
        <v>0.8</v>
      </c>
    </row>
    <row r="7" spans="2:63" s="14" customFormat="1" ht="14.3" x14ac:dyDescent="0.25">
      <c r="B7" s="28" t="s">
        <v>143</v>
      </c>
      <c r="C7" s="4"/>
      <c r="D7" s="4"/>
      <c r="E7" s="4"/>
      <c r="F7" s="4"/>
      <c r="G7" s="4"/>
      <c r="H7" s="4"/>
      <c r="I7" s="4"/>
      <c r="J7" s="4"/>
      <c r="K7" s="16"/>
      <c r="L7" s="16"/>
      <c r="M7" s="16"/>
      <c r="N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</row>
    <row r="8" spans="2:63" s="14" customFormat="1" ht="14.3" x14ac:dyDescent="0.25">
      <c r="B8" s="28" t="s">
        <v>144</v>
      </c>
      <c r="C8" s="4"/>
      <c r="D8" s="4"/>
      <c r="E8" s="4"/>
      <c r="F8" s="4"/>
      <c r="G8" s="4"/>
      <c r="H8" s="4"/>
      <c r="I8" s="4"/>
      <c r="J8" s="4"/>
      <c r="K8" s="16"/>
      <c r="L8" s="16"/>
      <c r="M8" s="16"/>
      <c r="N8" s="16"/>
    </row>
    <row r="9" spans="2:63" s="14" customFormat="1" x14ac:dyDescent="0.2">
      <c r="B9" s="4"/>
      <c r="C9" s="4"/>
      <c r="D9" s="4"/>
      <c r="E9" s="4"/>
      <c r="F9" s="4"/>
      <c r="G9" s="4"/>
      <c r="H9" s="4"/>
      <c r="I9" s="4"/>
      <c r="J9" s="4"/>
      <c r="K9" s="16"/>
      <c r="L9" s="16"/>
      <c r="M9" s="16"/>
      <c r="N9" s="16"/>
    </row>
    <row r="10" spans="2:63" s="14" customFormat="1" x14ac:dyDescent="0.2">
      <c r="B10" s="4"/>
      <c r="C10" s="4"/>
      <c r="D10" s="4"/>
      <c r="E10" s="4"/>
      <c r="F10" s="4"/>
      <c r="G10" s="4"/>
      <c r="H10" s="4"/>
      <c r="I10" s="4"/>
      <c r="J10" s="4"/>
      <c r="K10" s="16"/>
      <c r="L10" s="16"/>
      <c r="M10" s="16"/>
      <c r="N10" s="16"/>
    </row>
    <row r="11" spans="2:63" s="14" customFormat="1" x14ac:dyDescent="0.2">
      <c r="B11" s="4"/>
      <c r="C11" s="4"/>
      <c r="D11" s="4"/>
      <c r="E11" s="4"/>
      <c r="F11" s="4"/>
      <c r="G11" s="4"/>
      <c r="H11" s="4"/>
      <c r="I11" s="4"/>
      <c r="J11" s="4"/>
      <c r="K11" s="16"/>
      <c r="L11" s="16"/>
      <c r="M11" s="16"/>
      <c r="N11" s="16"/>
    </row>
    <row r="12" spans="2:63" ht="13.95" customHeight="1" x14ac:dyDescent="0.2">
      <c r="K12" s="15"/>
      <c r="L12" s="15"/>
      <c r="M12" s="15"/>
      <c r="N12" s="5"/>
    </row>
    <row r="13" spans="2:63" ht="14.45" customHeight="1" x14ac:dyDescent="0.2">
      <c r="N13" s="5"/>
    </row>
  </sheetData>
  <pageMargins left="0.7" right="0.7" top="0.75" bottom="0.75" header="0.3" footer="0.3"/>
  <pageSetup paperSize="9" orientation="portrait" r:id="rId1"/>
  <ignoredErrors>
    <ignoredError sqref="C5:BK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"/>
  <sheetViews>
    <sheetView zoomScaleNormal="100" workbookViewId="0">
      <selection activeCell="B6" sqref="B6:BK7"/>
    </sheetView>
  </sheetViews>
  <sheetFormatPr defaultColWidth="9.125" defaultRowHeight="13.6" x14ac:dyDescent="0.2"/>
  <cols>
    <col min="1" max="1" width="9.125" style="4"/>
    <col min="2" max="2" width="40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63" s="6" customFormat="1" ht="23.95" customHeight="1" x14ac:dyDescent="0.2">
      <c r="B1" s="12" t="s">
        <v>42</v>
      </c>
    </row>
    <row r="2" spans="2:63" s="7" customFormat="1" ht="18.7" customHeight="1" x14ac:dyDescent="0.2">
      <c r="B2" s="13" t="s">
        <v>18</v>
      </c>
    </row>
    <row r="3" spans="2:63" x14ac:dyDescent="0.2">
      <c r="I3" s="5"/>
      <c r="J3" s="5"/>
      <c r="K3" s="5"/>
      <c r="L3" s="5"/>
      <c r="M3" s="5"/>
      <c r="N3" s="5"/>
    </row>
    <row r="4" spans="2:63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63" ht="14.3" x14ac:dyDescent="0.25">
      <c r="B5" s="23" t="s">
        <v>131</v>
      </c>
      <c r="C5" s="23">
        <v>2000</v>
      </c>
      <c r="D5" s="23">
        <f>C5+1</f>
        <v>2001</v>
      </c>
      <c r="E5" s="23">
        <f t="shared" ref="E5:BK5" si="0">D5+1</f>
        <v>2002</v>
      </c>
      <c r="F5" s="23">
        <f t="shared" si="0"/>
        <v>2003</v>
      </c>
      <c r="G5" s="23">
        <f t="shared" si="0"/>
        <v>2004</v>
      </c>
      <c r="H5" s="23">
        <f t="shared" si="0"/>
        <v>2005</v>
      </c>
      <c r="I5" s="23">
        <f t="shared" si="0"/>
        <v>2006</v>
      </c>
      <c r="J5" s="23">
        <f t="shared" si="0"/>
        <v>2007</v>
      </c>
      <c r="K5" s="23">
        <f t="shared" si="0"/>
        <v>2008</v>
      </c>
      <c r="L5" s="23">
        <f t="shared" si="0"/>
        <v>2009</v>
      </c>
      <c r="M5" s="23">
        <f t="shared" si="0"/>
        <v>2010</v>
      </c>
      <c r="N5" s="23">
        <f t="shared" si="0"/>
        <v>2011</v>
      </c>
      <c r="O5" s="23">
        <f t="shared" si="0"/>
        <v>2012</v>
      </c>
      <c r="P5" s="23">
        <f t="shared" si="0"/>
        <v>2013</v>
      </c>
      <c r="Q5" s="23">
        <f t="shared" si="0"/>
        <v>2014</v>
      </c>
      <c r="R5" s="23">
        <f t="shared" si="0"/>
        <v>2015</v>
      </c>
      <c r="S5" s="23">
        <f t="shared" si="0"/>
        <v>2016</v>
      </c>
      <c r="T5" s="23">
        <f t="shared" si="0"/>
        <v>2017</v>
      </c>
      <c r="U5" s="23">
        <f t="shared" si="0"/>
        <v>2018</v>
      </c>
      <c r="V5" s="23">
        <f t="shared" si="0"/>
        <v>2019</v>
      </c>
      <c r="W5" s="23">
        <f t="shared" si="0"/>
        <v>2020</v>
      </c>
      <c r="X5" s="23">
        <f t="shared" si="0"/>
        <v>2021</v>
      </c>
      <c r="Y5" s="23">
        <f t="shared" si="0"/>
        <v>2022</v>
      </c>
      <c r="Z5" s="23">
        <f t="shared" si="0"/>
        <v>2023</v>
      </c>
      <c r="AA5" s="23">
        <f t="shared" si="0"/>
        <v>2024</v>
      </c>
      <c r="AB5" s="23">
        <f t="shared" si="0"/>
        <v>2025</v>
      </c>
      <c r="AC5" s="23">
        <f t="shared" si="0"/>
        <v>2026</v>
      </c>
      <c r="AD5" s="23">
        <f t="shared" si="0"/>
        <v>2027</v>
      </c>
      <c r="AE5" s="23">
        <f t="shared" si="0"/>
        <v>2028</v>
      </c>
      <c r="AF5" s="23">
        <f t="shared" si="0"/>
        <v>2029</v>
      </c>
      <c r="AG5" s="23">
        <f t="shared" si="0"/>
        <v>2030</v>
      </c>
      <c r="AH5" s="23">
        <f t="shared" si="0"/>
        <v>2031</v>
      </c>
      <c r="AI5" s="23">
        <f t="shared" si="0"/>
        <v>2032</v>
      </c>
      <c r="AJ5" s="23">
        <f t="shared" si="0"/>
        <v>2033</v>
      </c>
      <c r="AK5" s="23">
        <f t="shared" si="0"/>
        <v>2034</v>
      </c>
      <c r="AL5" s="23">
        <f t="shared" si="0"/>
        <v>2035</v>
      </c>
      <c r="AM5" s="23">
        <f t="shared" si="0"/>
        <v>2036</v>
      </c>
      <c r="AN5" s="23">
        <f t="shared" si="0"/>
        <v>2037</v>
      </c>
      <c r="AO5" s="23">
        <f t="shared" si="0"/>
        <v>2038</v>
      </c>
      <c r="AP5" s="23">
        <f t="shared" si="0"/>
        <v>2039</v>
      </c>
      <c r="AQ5" s="23">
        <f t="shared" si="0"/>
        <v>2040</v>
      </c>
      <c r="AR5" s="23">
        <f t="shared" si="0"/>
        <v>2041</v>
      </c>
      <c r="AS5" s="23">
        <f t="shared" si="0"/>
        <v>2042</v>
      </c>
      <c r="AT5" s="23">
        <f t="shared" si="0"/>
        <v>2043</v>
      </c>
      <c r="AU5" s="23">
        <f t="shared" si="0"/>
        <v>2044</v>
      </c>
      <c r="AV5" s="23">
        <f t="shared" si="0"/>
        <v>2045</v>
      </c>
      <c r="AW5" s="23">
        <f t="shared" si="0"/>
        <v>2046</v>
      </c>
      <c r="AX5" s="23">
        <f t="shared" si="0"/>
        <v>2047</v>
      </c>
      <c r="AY5" s="23">
        <f t="shared" si="0"/>
        <v>2048</v>
      </c>
      <c r="AZ5" s="23">
        <f t="shared" si="0"/>
        <v>2049</v>
      </c>
      <c r="BA5" s="23">
        <f t="shared" si="0"/>
        <v>2050</v>
      </c>
      <c r="BB5" s="23">
        <f t="shared" si="0"/>
        <v>2051</v>
      </c>
      <c r="BC5" s="23">
        <f t="shared" si="0"/>
        <v>2052</v>
      </c>
      <c r="BD5" s="23">
        <f t="shared" si="0"/>
        <v>2053</v>
      </c>
      <c r="BE5" s="23">
        <f t="shared" si="0"/>
        <v>2054</v>
      </c>
      <c r="BF5" s="23">
        <f t="shared" si="0"/>
        <v>2055</v>
      </c>
      <c r="BG5" s="23">
        <f t="shared" si="0"/>
        <v>2056</v>
      </c>
      <c r="BH5" s="23">
        <f t="shared" si="0"/>
        <v>2057</v>
      </c>
      <c r="BI5" s="23">
        <f t="shared" si="0"/>
        <v>2058</v>
      </c>
      <c r="BJ5" s="23">
        <f t="shared" si="0"/>
        <v>2059</v>
      </c>
      <c r="BK5" s="23">
        <f t="shared" si="0"/>
        <v>2060</v>
      </c>
    </row>
    <row r="6" spans="2:63" s="14" customFormat="1" ht="14.3" x14ac:dyDescent="0.25">
      <c r="B6" s="22" t="s">
        <v>4</v>
      </c>
      <c r="C6" s="32">
        <v>52.4</v>
      </c>
      <c r="D6" s="32">
        <v>48.5</v>
      </c>
      <c r="E6" s="32">
        <v>49.1</v>
      </c>
      <c r="F6" s="32">
        <v>46.2</v>
      </c>
      <c r="G6" s="32">
        <v>44.2</v>
      </c>
      <c r="H6" s="32">
        <v>37.4</v>
      </c>
      <c r="I6" s="32">
        <v>31.5</v>
      </c>
      <c r="J6" s="32">
        <v>27.3</v>
      </c>
      <c r="K6" s="16">
        <v>33.299999999999997</v>
      </c>
      <c r="L6" s="16">
        <v>40.200000000000003</v>
      </c>
      <c r="M6" s="16">
        <v>42.6</v>
      </c>
      <c r="N6" s="16">
        <v>46.1</v>
      </c>
      <c r="O6" s="16">
        <v>44.9</v>
      </c>
      <c r="P6" s="16">
        <v>44</v>
      </c>
      <c r="Q6" s="16">
        <v>44.3</v>
      </c>
      <c r="R6" s="16">
        <v>39.799999999999997</v>
      </c>
      <c r="S6" s="16">
        <v>37.200000000000003</v>
      </c>
      <c r="T6" s="16">
        <v>35.9</v>
      </c>
      <c r="U6" s="16">
        <v>34</v>
      </c>
      <c r="V6" s="16">
        <v>33.6</v>
      </c>
      <c r="W6" s="16">
        <v>42.1</v>
      </c>
      <c r="X6" s="16">
        <v>36.700000000000003</v>
      </c>
      <c r="Y6" s="16">
        <v>33.299999999999997</v>
      </c>
      <c r="Z6" s="16">
        <v>32.5</v>
      </c>
      <c r="AA6" s="16">
        <v>34</v>
      </c>
      <c r="AB6" s="16">
        <v>33.9</v>
      </c>
      <c r="AC6" s="16">
        <v>35.799999999999997</v>
      </c>
      <c r="AD6" s="16">
        <v>35.6</v>
      </c>
      <c r="AE6" s="16">
        <v>35.9</v>
      </c>
      <c r="AF6" s="16">
        <v>36.1</v>
      </c>
      <c r="AG6" s="16">
        <v>36.200000000000003</v>
      </c>
      <c r="AH6" s="16">
        <v>36.799999999999997</v>
      </c>
      <c r="AI6" s="16">
        <v>37.6</v>
      </c>
      <c r="AJ6" s="16">
        <v>38.5</v>
      </c>
      <c r="AK6" s="16">
        <v>39.700000000000003</v>
      </c>
      <c r="AL6" s="16">
        <v>40.700000000000003</v>
      </c>
      <c r="AM6" s="16">
        <v>41.9</v>
      </c>
      <c r="AN6" s="16">
        <v>43.1</v>
      </c>
      <c r="AO6" s="16">
        <v>44.3</v>
      </c>
      <c r="AP6" s="16">
        <v>45.5</v>
      </c>
      <c r="AQ6" s="16">
        <v>46.5</v>
      </c>
      <c r="AR6" s="16">
        <v>47.7</v>
      </c>
      <c r="AS6" s="16">
        <v>48.8</v>
      </c>
      <c r="AT6" s="16">
        <v>49.9</v>
      </c>
      <c r="AU6" s="16">
        <v>50.9</v>
      </c>
      <c r="AV6" s="16">
        <v>51.7</v>
      </c>
      <c r="AW6" s="16">
        <v>52.5</v>
      </c>
      <c r="AX6" s="16">
        <v>53.3</v>
      </c>
      <c r="AY6" s="16">
        <v>53.9</v>
      </c>
      <c r="AZ6" s="16">
        <v>54.5</v>
      </c>
      <c r="BA6" s="16">
        <v>54.8</v>
      </c>
      <c r="BB6" s="16">
        <v>55.1</v>
      </c>
      <c r="BC6" s="16">
        <v>55.3</v>
      </c>
      <c r="BD6" s="16">
        <v>55.2</v>
      </c>
      <c r="BE6" s="16">
        <v>54.9</v>
      </c>
      <c r="BF6" s="16">
        <v>54.4</v>
      </c>
      <c r="BG6" s="16">
        <v>53.7</v>
      </c>
      <c r="BH6" s="16">
        <v>52.9</v>
      </c>
      <c r="BI6" s="16">
        <v>52</v>
      </c>
      <c r="BJ6" s="16">
        <v>50.9</v>
      </c>
      <c r="BK6" s="16">
        <v>49.7</v>
      </c>
    </row>
    <row r="7" spans="2:63" s="14" customFormat="1" ht="14.3" x14ac:dyDescent="0.25">
      <c r="B7" s="29" t="s">
        <v>120</v>
      </c>
      <c r="C7" s="31">
        <v>25.5</v>
      </c>
      <c r="D7" s="31">
        <v>22</v>
      </c>
      <c r="E7" s="31">
        <v>21.1</v>
      </c>
      <c r="F7" s="31">
        <v>18.399999999999999</v>
      </c>
      <c r="G7" s="31">
        <v>14.2</v>
      </c>
      <c r="H7" s="31">
        <v>9.5</v>
      </c>
      <c r="I7" s="31">
        <v>1.1000000000000001</v>
      </c>
      <c r="J7" s="31">
        <v>-4.5999999999999996</v>
      </c>
      <c r="K7" s="31">
        <v>-6.7</v>
      </c>
      <c r="L7" s="31">
        <v>-5.9</v>
      </c>
      <c r="M7" s="31">
        <v>-3.3</v>
      </c>
      <c r="N7" s="31">
        <v>1.1000000000000001</v>
      </c>
      <c r="O7" s="31">
        <v>6.6</v>
      </c>
      <c r="P7" s="31">
        <v>4.0999999999999996</v>
      </c>
      <c r="Q7" s="31">
        <v>4.9000000000000004</v>
      </c>
      <c r="R7" s="31">
        <v>4.5999999999999996</v>
      </c>
      <c r="S7" s="31">
        <v>4.3</v>
      </c>
      <c r="T7" s="31">
        <v>1</v>
      </c>
      <c r="U7" s="31">
        <v>-1.2</v>
      </c>
      <c r="V7" s="31">
        <v>-6.3</v>
      </c>
      <c r="W7" s="31">
        <v>-11.3</v>
      </c>
      <c r="X7" s="31">
        <v>-11.1</v>
      </c>
      <c r="Y7" s="31">
        <v>-11.2</v>
      </c>
      <c r="Z7" s="31">
        <v>-11.1</v>
      </c>
      <c r="AA7" s="31">
        <v>-12.1</v>
      </c>
      <c r="AB7" s="31">
        <v>-12.8</v>
      </c>
      <c r="AC7" s="31">
        <v>-13.7</v>
      </c>
      <c r="AD7" s="31">
        <v>-14</v>
      </c>
      <c r="AE7" s="31">
        <v>-14</v>
      </c>
      <c r="AF7" s="31">
        <v>-13.8</v>
      </c>
      <c r="AG7" s="31">
        <v>-13.6</v>
      </c>
      <c r="AH7" s="31">
        <v>-13.3</v>
      </c>
      <c r="AI7" s="31">
        <v>-12.7</v>
      </c>
      <c r="AJ7" s="31">
        <v>-12</v>
      </c>
      <c r="AK7" s="31">
        <v>-11.1</v>
      </c>
      <c r="AL7" s="31">
        <v>-10.3</v>
      </c>
      <c r="AM7" s="31">
        <v>-9.5</v>
      </c>
      <c r="AN7" s="31">
        <v>-8.5</v>
      </c>
      <c r="AO7" s="31">
        <v>-7.6</v>
      </c>
      <c r="AP7" s="31">
        <v>-6.6</v>
      </c>
      <c r="AQ7" s="31">
        <v>-5.8</v>
      </c>
      <c r="AR7" s="31">
        <v>-5</v>
      </c>
      <c r="AS7" s="31">
        <v>-4</v>
      </c>
      <c r="AT7" s="31">
        <v>-3.2</v>
      </c>
      <c r="AU7" s="31">
        <v>-2.4</v>
      </c>
      <c r="AV7" s="31">
        <v>-1.8</v>
      </c>
      <c r="AW7" s="31">
        <v>-1.3</v>
      </c>
      <c r="AX7" s="31">
        <v>-0.8</v>
      </c>
      <c r="AY7" s="31">
        <v>-0.3</v>
      </c>
      <c r="AZ7" s="31">
        <v>0</v>
      </c>
      <c r="BA7" s="31">
        <v>0.1</v>
      </c>
      <c r="BB7" s="31">
        <v>0.2</v>
      </c>
      <c r="BC7" s="31">
        <v>0.2</v>
      </c>
      <c r="BD7" s="31">
        <v>-0.1</v>
      </c>
      <c r="BE7" s="31">
        <v>-0.6</v>
      </c>
      <c r="BF7" s="31">
        <v>-1.3</v>
      </c>
      <c r="BG7" s="31">
        <v>-2.2000000000000002</v>
      </c>
      <c r="BH7" s="31">
        <v>-3.2</v>
      </c>
      <c r="BI7" s="31">
        <v>-4.3</v>
      </c>
      <c r="BJ7" s="31">
        <v>-5.5</v>
      </c>
      <c r="BK7" s="31">
        <v>-6.9</v>
      </c>
    </row>
    <row r="8" spans="2:63" s="14" customFormat="1" ht="14.3" x14ac:dyDescent="0.25">
      <c r="B8" s="28" t="s">
        <v>144</v>
      </c>
      <c r="C8" s="4"/>
      <c r="D8" s="4"/>
      <c r="E8" s="4"/>
      <c r="F8" s="4"/>
      <c r="G8" s="4"/>
      <c r="H8" s="4"/>
      <c r="I8" s="4"/>
      <c r="J8" s="4"/>
      <c r="K8" s="16"/>
      <c r="L8" s="16"/>
      <c r="M8" s="16"/>
      <c r="N8" s="16"/>
    </row>
    <row r="9" spans="2:63" s="14" customFormat="1" x14ac:dyDescent="0.2">
      <c r="B9" s="4"/>
      <c r="C9" s="4"/>
      <c r="D9" s="4"/>
      <c r="E9" s="4"/>
      <c r="F9" s="4"/>
      <c r="G9" s="4"/>
      <c r="H9" s="4"/>
      <c r="I9" s="4"/>
      <c r="J9" s="4"/>
      <c r="K9" s="16"/>
      <c r="L9" s="16"/>
      <c r="M9" s="16"/>
      <c r="N9" s="16"/>
      <c r="BK9" s="4"/>
    </row>
    <row r="10" spans="2:63" s="14" customFormat="1" x14ac:dyDescent="0.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2:63" s="14" customForma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2:63" ht="13.95" customHeight="1" x14ac:dyDescent="0.2">
      <c r="K12" s="15"/>
      <c r="L12" s="15"/>
      <c r="M12" s="15"/>
      <c r="N12" s="5"/>
    </row>
    <row r="13" spans="2:63" ht="14.45" customHeight="1" x14ac:dyDescent="0.2">
      <c r="N13" s="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3"/>
  <sheetViews>
    <sheetView zoomScaleNormal="100" workbookViewId="0">
      <selection activeCell="D8" sqref="D8"/>
    </sheetView>
  </sheetViews>
  <sheetFormatPr defaultColWidth="9.125" defaultRowHeight="13.6" x14ac:dyDescent="0.2"/>
  <cols>
    <col min="1" max="1" width="9.125" style="4"/>
    <col min="2" max="2" width="40" style="4" customWidth="1"/>
    <col min="3" max="4" width="10.875" style="4" bestFit="1" customWidth="1"/>
    <col min="5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36" s="6" customFormat="1" ht="23.95" customHeight="1" x14ac:dyDescent="0.2">
      <c r="B1" s="12" t="s">
        <v>43</v>
      </c>
    </row>
    <row r="2" spans="2:36" s="7" customFormat="1" ht="18.7" customHeight="1" x14ac:dyDescent="0.2">
      <c r="B2" s="13" t="s">
        <v>17</v>
      </c>
    </row>
    <row r="3" spans="2:36" x14ac:dyDescent="0.2">
      <c r="I3" s="5"/>
      <c r="J3" s="5"/>
      <c r="K3" s="5"/>
      <c r="L3" s="5"/>
      <c r="M3" s="5"/>
      <c r="N3" s="5"/>
    </row>
    <row r="4" spans="2:36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 ht="14.3" x14ac:dyDescent="0.25">
      <c r="B5" s="23" t="s">
        <v>121</v>
      </c>
      <c r="C5" s="23" t="s">
        <v>122</v>
      </c>
      <c r="D5" s="23" t="s">
        <v>123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 ht="14.3" x14ac:dyDescent="0.25">
      <c r="B6" s="22" t="s">
        <v>124</v>
      </c>
      <c r="C6" s="4">
        <v>14</v>
      </c>
      <c r="D6" s="4">
        <v>5</v>
      </c>
      <c r="E6" s="4"/>
      <c r="F6" s="4"/>
      <c r="G6" s="4"/>
      <c r="H6" s="4"/>
      <c r="I6" s="4"/>
      <c r="J6" s="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 ht="14.3" x14ac:dyDescent="0.25">
      <c r="B7" s="22" t="s">
        <v>125</v>
      </c>
      <c r="C7" s="4">
        <v>7</v>
      </c>
      <c r="D7" s="4">
        <v>5</v>
      </c>
      <c r="E7" s="4"/>
      <c r="F7" s="4"/>
      <c r="G7" s="4"/>
      <c r="H7" s="4"/>
      <c r="I7" s="4"/>
      <c r="J7" s="4"/>
      <c r="K7" s="16"/>
      <c r="L7" s="16"/>
      <c r="M7" s="16"/>
      <c r="N7" s="16"/>
    </row>
    <row r="8" spans="2:36" s="14" customFormat="1" ht="14.3" x14ac:dyDescent="0.25">
      <c r="B8" s="29" t="s">
        <v>126</v>
      </c>
      <c r="C8" s="30">
        <v>10</v>
      </c>
      <c r="D8" s="30">
        <v>16</v>
      </c>
      <c r="E8" s="4"/>
      <c r="F8" s="4"/>
      <c r="G8" s="4"/>
      <c r="H8" s="4"/>
      <c r="I8" s="4"/>
      <c r="J8" s="4"/>
      <c r="K8" s="16"/>
      <c r="L8" s="16"/>
      <c r="M8" s="16"/>
      <c r="N8" s="16"/>
    </row>
    <row r="9" spans="2:36" s="14" customFormat="1" ht="14.3" x14ac:dyDescent="0.25">
      <c r="B9" s="28" t="s">
        <v>144</v>
      </c>
      <c r="C9" s="4"/>
      <c r="D9" s="4"/>
      <c r="E9" s="4"/>
      <c r="F9" s="4"/>
      <c r="G9" s="4"/>
      <c r="H9" s="4"/>
      <c r="I9" s="4"/>
      <c r="J9" s="4"/>
      <c r="K9" s="16"/>
      <c r="L9" s="16"/>
      <c r="M9" s="16"/>
      <c r="N9" s="16"/>
    </row>
    <row r="10" spans="2:36" s="14" customFormat="1" x14ac:dyDescent="0.2">
      <c r="B10" s="4"/>
      <c r="C10" s="4"/>
      <c r="D10" s="4"/>
      <c r="E10" s="4"/>
      <c r="F10" s="4"/>
      <c r="G10" s="4"/>
      <c r="H10" s="4"/>
      <c r="I10" s="4"/>
      <c r="J10" s="4"/>
      <c r="K10" s="16"/>
      <c r="L10" s="16"/>
      <c r="M10" s="16"/>
      <c r="N10" s="16"/>
    </row>
    <row r="11" spans="2:36" s="14" customFormat="1" x14ac:dyDescent="0.2">
      <c r="B11" s="4"/>
      <c r="C11" s="4"/>
      <c r="D11" s="4"/>
      <c r="E11" s="4"/>
      <c r="F11" s="4"/>
      <c r="G11" s="4"/>
      <c r="H11" s="4"/>
      <c r="I11" s="4"/>
      <c r="J11" s="4"/>
      <c r="K11" s="16"/>
      <c r="L11" s="16"/>
      <c r="M11" s="16"/>
      <c r="N11" s="16"/>
    </row>
    <row r="12" spans="2:36" ht="13.95" customHeight="1" x14ac:dyDescent="0.2">
      <c r="K12" s="15"/>
      <c r="L12" s="15"/>
      <c r="M12" s="15"/>
      <c r="N12" s="5"/>
    </row>
    <row r="13" spans="2:36" ht="14.45" customHeight="1" x14ac:dyDescent="0.2">
      <c r="N13" s="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G13"/>
  <sheetViews>
    <sheetView zoomScaleNormal="100" workbookViewId="0">
      <selection activeCell="B6" sqref="B6"/>
    </sheetView>
  </sheetViews>
  <sheetFormatPr defaultColWidth="9.125" defaultRowHeight="13.6" x14ac:dyDescent="0.2"/>
  <cols>
    <col min="1" max="1" width="9.125" style="4"/>
    <col min="2" max="2" width="40" style="4" customWidth="1"/>
    <col min="3" max="15" width="10.125" style="4" bestFit="1" customWidth="1"/>
    <col min="16" max="16" width="10.125" style="4" customWidth="1"/>
    <col min="17" max="26" width="10.125" style="4" bestFit="1" customWidth="1"/>
    <col min="27" max="16384" width="9.125" style="4"/>
  </cols>
  <sheetData>
    <row r="1" spans="2:163" s="6" customFormat="1" ht="23.95" customHeight="1" x14ac:dyDescent="0.2">
      <c r="B1" s="12" t="s">
        <v>44</v>
      </c>
    </row>
    <row r="2" spans="2:163" s="7" customFormat="1" ht="18.7" customHeight="1" x14ac:dyDescent="0.2">
      <c r="B2" s="13" t="s">
        <v>16</v>
      </c>
    </row>
    <row r="3" spans="2:163" x14ac:dyDescent="0.2">
      <c r="G3" s="5"/>
      <c r="H3" s="5"/>
      <c r="I3" s="5"/>
      <c r="J3" s="5"/>
      <c r="K3" s="5"/>
      <c r="L3" s="5"/>
    </row>
    <row r="4" spans="2:163" x14ac:dyDescent="0.2"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2:163" ht="14.3" x14ac:dyDescent="0.25">
      <c r="B5" s="23" t="s">
        <v>129</v>
      </c>
      <c r="C5" s="23">
        <v>2000</v>
      </c>
      <c r="D5" s="23">
        <v>2001</v>
      </c>
      <c r="E5" s="23">
        <v>2002</v>
      </c>
      <c r="F5" s="23">
        <v>2003</v>
      </c>
      <c r="G5" s="23">
        <v>2004</v>
      </c>
      <c r="H5" s="23">
        <v>2005</v>
      </c>
      <c r="I5" s="23">
        <v>2006</v>
      </c>
      <c r="J5" s="23">
        <v>2007</v>
      </c>
      <c r="K5" s="23">
        <v>2008</v>
      </c>
      <c r="L5" s="23">
        <v>2009</v>
      </c>
      <c r="M5" s="23">
        <v>2010</v>
      </c>
      <c r="N5" s="23">
        <v>2011</v>
      </c>
      <c r="O5" s="23">
        <v>2012</v>
      </c>
      <c r="P5" s="23">
        <v>2013</v>
      </c>
      <c r="Q5" s="23">
        <v>2014</v>
      </c>
      <c r="R5" s="23">
        <v>2015</v>
      </c>
      <c r="S5" s="23">
        <v>2016</v>
      </c>
      <c r="T5" s="23">
        <v>2017</v>
      </c>
      <c r="U5" s="23">
        <v>2018</v>
      </c>
      <c r="V5" s="23">
        <v>2019</v>
      </c>
      <c r="W5" s="23">
        <v>2020</v>
      </c>
      <c r="X5" s="23">
        <v>2021</v>
      </c>
      <c r="Y5" s="23">
        <v>2022</v>
      </c>
      <c r="Z5" s="23">
        <v>2023</v>
      </c>
      <c r="AA5" s="23">
        <v>2024</v>
      </c>
      <c r="AB5" s="23">
        <v>2025</v>
      </c>
      <c r="AC5" s="23">
        <v>2026</v>
      </c>
      <c r="AD5" s="23">
        <v>2027</v>
      </c>
      <c r="AE5" s="23">
        <v>2028</v>
      </c>
      <c r="AF5" s="23">
        <v>2029</v>
      </c>
      <c r="AG5" s="23">
        <v>2030</v>
      </c>
      <c r="AH5" s="23">
        <v>2031</v>
      </c>
      <c r="AI5" s="23">
        <v>2032</v>
      </c>
      <c r="AJ5" s="23">
        <v>2033</v>
      </c>
      <c r="AK5" s="23">
        <v>2034</v>
      </c>
      <c r="AL5" s="23">
        <v>2035</v>
      </c>
      <c r="AM5" s="23">
        <v>2036</v>
      </c>
      <c r="AN5" s="23">
        <v>2037</v>
      </c>
      <c r="AO5" s="23">
        <v>2038</v>
      </c>
      <c r="AP5" s="23">
        <v>2039</v>
      </c>
      <c r="AQ5" s="23">
        <v>2040</v>
      </c>
      <c r="AR5" s="23">
        <v>2041</v>
      </c>
      <c r="AS5" s="23">
        <v>2042</v>
      </c>
      <c r="AT5" s="23">
        <v>2043</v>
      </c>
      <c r="AU5" s="23">
        <v>2044</v>
      </c>
      <c r="AV5" s="23">
        <v>2045</v>
      </c>
      <c r="AW5" s="23">
        <v>2046</v>
      </c>
      <c r="AX5" s="23">
        <v>2047</v>
      </c>
      <c r="AY5" s="23">
        <v>2048</v>
      </c>
      <c r="AZ5" s="23">
        <v>2049</v>
      </c>
      <c r="BA5" s="23">
        <v>2050</v>
      </c>
      <c r="BB5" s="23">
        <v>2051</v>
      </c>
      <c r="BC5" s="23">
        <v>2052</v>
      </c>
      <c r="BD5" s="23">
        <v>2053</v>
      </c>
      <c r="BE5" s="23">
        <v>2054</v>
      </c>
      <c r="BF5" s="23">
        <v>2055</v>
      </c>
      <c r="BG5" s="23">
        <v>2056</v>
      </c>
      <c r="BH5" s="23">
        <v>2057</v>
      </c>
      <c r="BI5" s="23">
        <v>2058</v>
      </c>
      <c r="BJ5" s="23">
        <v>2059</v>
      </c>
      <c r="BK5" s="23">
        <v>2060</v>
      </c>
    </row>
    <row r="6" spans="2:163" s="14" customFormat="1" ht="14.3" x14ac:dyDescent="0.25">
      <c r="B6" s="22" t="s">
        <v>127</v>
      </c>
      <c r="C6" s="32">
        <v>67</v>
      </c>
      <c r="D6" s="32">
        <v>67</v>
      </c>
      <c r="E6" s="32">
        <v>67</v>
      </c>
      <c r="F6" s="32">
        <v>67</v>
      </c>
      <c r="G6" s="32">
        <v>65</v>
      </c>
      <c r="H6" s="32">
        <v>65</v>
      </c>
      <c r="I6" s="32">
        <v>65</v>
      </c>
      <c r="J6" s="32">
        <v>65</v>
      </c>
      <c r="K6" s="32">
        <v>65</v>
      </c>
      <c r="L6" s="32">
        <v>65</v>
      </c>
      <c r="M6" s="32">
        <v>65</v>
      </c>
      <c r="N6" s="32">
        <v>65</v>
      </c>
      <c r="O6" s="32">
        <v>65</v>
      </c>
      <c r="P6" s="32">
        <v>65</v>
      </c>
      <c r="Q6" s="32">
        <v>65</v>
      </c>
      <c r="R6" s="32">
        <v>65</v>
      </c>
      <c r="S6" s="32">
        <v>65</v>
      </c>
      <c r="T6" s="32">
        <v>65</v>
      </c>
      <c r="U6" s="32">
        <v>65</v>
      </c>
      <c r="V6" s="32">
        <v>65.5</v>
      </c>
      <c r="W6" s="32">
        <v>66</v>
      </c>
      <c r="X6" s="32">
        <v>66.5</v>
      </c>
      <c r="Y6" s="32">
        <v>67</v>
      </c>
      <c r="Z6" s="32">
        <v>67</v>
      </c>
      <c r="AA6" s="32">
        <v>67</v>
      </c>
      <c r="AB6" s="32">
        <v>67</v>
      </c>
      <c r="AC6" s="32">
        <v>67</v>
      </c>
      <c r="AD6" s="32">
        <v>67</v>
      </c>
      <c r="AE6" s="32">
        <v>67</v>
      </c>
      <c r="AF6" s="32">
        <v>67</v>
      </c>
      <c r="AG6" s="32">
        <v>68</v>
      </c>
      <c r="AH6" s="32">
        <v>68</v>
      </c>
      <c r="AI6" s="32">
        <v>68</v>
      </c>
      <c r="AJ6" s="32">
        <v>68</v>
      </c>
      <c r="AK6" s="32">
        <v>68</v>
      </c>
      <c r="AL6" s="32">
        <v>69</v>
      </c>
      <c r="AM6" s="32">
        <v>69</v>
      </c>
      <c r="AN6" s="32">
        <v>69</v>
      </c>
      <c r="AO6" s="32">
        <v>69</v>
      </c>
      <c r="AP6" s="32">
        <v>69</v>
      </c>
      <c r="AQ6" s="32">
        <v>70</v>
      </c>
      <c r="AR6" s="32">
        <v>70</v>
      </c>
      <c r="AS6" s="32">
        <v>70</v>
      </c>
      <c r="AT6" s="32">
        <v>70</v>
      </c>
      <c r="AU6" s="32">
        <v>70</v>
      </c>
      <c r="AV6" s="32">
        <v>71</v>
      </c>
      <c r="AW6" s="32">
        <v>71</v>
      </c>
      <c r="AX6" s="32">
        <v>71</v>
      </c>
      <c r="AY6" s="32">
        <v>71</v>
      </c>
      <c r="AZ6" s="32">
        <v>71</v>
      </c>
      <c r="BA6" s="32">
        <v>71.5</v>
      </c>
      <c r="BB6" s="32">
        <v>71.5</v>
      </c>
      <c r="BC6" s="32">
        <v>71.5</v>
      </c>
      <c r="BD6" s="32">
        <v>71.5</v>
      </c>
      <c r="BE6" s="32">
        <v>71.5</v>
      </c>
      <c r="BF6" s="32">
        <v>72.5</v>
      </c>
      <c r="BG6" s="32">
        <v>72.5</v>
      </c>
      <c r="BH6" s="32">
        <v>72.5</v>
      </c>
      <c r="BI6" s="32">
        <v>72.5</v>
      </c>
      <c r="BJ6" s="32">
        <v>72.5</v>
      </c>
      <c r="BK6" s="32">
        <v>73</v>
      </c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</row>
    <row r="7" spans="2:163" s="14" customFormat="1" ht="14.3" x14ac:dyDescent="0.25">
      <c r="B7" s="29" t="s">
        <v>128</v>
      </c>
      <c r="C7" s="31">
        <v>80.599999999999994</v>
      </c>
      <c r="D7" s="31">
        <v>80.7</v>
      </c>
      <c r="E7" s="31">
        <v>80.8</v>
      </c>
      <c r="F7" s="31">
        <v>81.099999999999994</v>
      </c>
      <c r="G7" s="31">
        <v>81.400000000000006</v>
      </c>
      <c r="H7" s="31">
        <v>81.5</v>
      </c>
      <c r="I7" s="31">
        <v>81.599999999999994</v>
      </c>
      <c r="J7" s="31">
        <v>81.8</v>
      </c>
      <c r="K7" s="31">
        <v>82</v>
      </c>
      <c r="L7" s="31">
        <v>82.1</v>
      </c>
      <c r="M7" s="31">
        <v>82.5</v>
      </c>
      <c r="N7" s="31">
        <v>82.7</v>
      </c>
      <c r="O7" s="31">
        <v>82.9</v>
      </c>
      <c r="P7" s="31">
        <v>83.1</v>
      </c>
      <c r="Q7" s="31">
        <v>83.3</v>
      </c>
      <c r="R7" s="31">
        <v>83.4</v>
      </c>
      <c r="S7" s="31">
        <v>83.5</v>
      </c>
      <c r="T7" s="31">
        <v>83.5</v>
      </c>
      <c r="U7" s="31">
        <v>83.6</v>
      </c>
      <c r="V7" s="31">
        <v>83.8</v>
      </c>
      <c r="W7" s="31">
        <v>83.9</v>
      </c>
      <c r="X7" s="31">
        <v>84</v>
      </c>
      <c r="Y7" s="31">
        <v>84.2</v>
      </c>
      <c r="Z7" s="31">
        <v>84.3</v>
      </c>
      <c r="AA7" s="31">
        <v>84.4</v>
      </c>
      <c r="AB7" s="31">
        <v>84.6</v>
      </c>
      <c r="AC7" s="31">
        <v>84.7</v>
      </c>
      <c r="AD7" s="31">
        <v>84.8</v>
      </c>
      <c r="AE7" s="31">
        <v>85</v>
      </c>
      <c r="AF7" s="31">
        <v>85.1</v>
      </c>
      <c r="AG7" s="31">
        <v>85.2</v>
      </c>
      <c r="AH7" s="31">
        <v>85.4</v>
      </c>
      <c r="AI7" s="31">
        <v>85.5</v>
      </c>
      <c r="AJ7" s="31">
        <v>85.6</v>
      </c>
      <c r="AK7" s="31">
        <v>85.7</v>
      </c>
      <c r="AL7" s="31">
        <v>85.9</v>
      </c>
      <c r="AM7" s="31">
        <v>86</v>
      </c>
      <c r="AN7" s="31">
        <v>86.1</v>
      </c>
      <c r="AO7" s="31">
        <v>86.2</v>
      </c>
      <c r="AP7" s="31">
        <v>86.4</v>
      </c>
      <c r="AQ7" s="31">
        <v>86.5</v>
      </c>
      <c r="AR7" s="31">
        <v>86.6</v>
      </c>
      <c r="AS7" s="31">
        <v>86.7</v>
      </c>
      <c r="AT7" s="31">
        <v>86.8</v>
      </c>
      <c r="AU7" s="31">
        <v>86.9</v>
      </c>
      <c r="AV7" s="31">
        <v>87</v>
      </c>
      <c r="AW7" s="31">
        <v>87.2</v>
      </c>
      <c r="AX7" s="31">
        <v>87.3</v>
      </c>
      <c r="AY7" s="31">
        <v>87.4</v>
      </c>
      <c r="AZ7" s="31">
        <v>87.5</v>
      </c>
      <c r="BA7" s="31">
        <v>87.6</v>
      </c>
      <c r="BB7" s="31">
        <v>87.7</v>
      </c>
      <c r="BC7" s="31">
        <v>87.8</v>
      </c>
      <c r="BD7" s="31">
        <v>87.9</v>
      </c>
      <c r="BE7" s="31">
        <v>88</v>
      </c>
      <c r="BF7" s="31">
        <v>88.1</v>
      </c>
      <c r="BG7" s="31">
        <v>88.2</v>
      </c>
      <c r="BH7" s="31">
        <v>88.3</v>
      </c>
      <c r="BI7" s="31">
        <v>88.4</v>
      </c>
      <c r="BJ7" s="31">
        <v>88.5</v>
      </c>
      <c r="BK7" s="31">
        <v>88.6</v>
      </c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</row>
    <row r="8" spans="2:163" s="14" customFormat="1" ht="14.3" x14ac:dyDescent="0.25">
      <c r="B8" s="28" t="s">
        <v>144</v>
      </c>
      <c r="C8" s="4"/>
      <c r="D8" s="4"/>
      <c r="E8" s="4"/>
      <c r="F8" s="4"/>
      <c r="G8" s="4"/>
      <c r="H8" s="4"/>
      <c r="I8" s="16"/>
      <c r="J8" s="16"/>
      <c r="K8" s="16"/>
      <c r="L8" s="16"/>
    </row>
    <row r="9" spans="2:163" s="14" customFormat="1" x14ac:dyDescent="0.2">
      <c r="B9" s="4"/>
      <c r="C9" s="4"/>
      <c r="D9" s="4"/>
      <c r="E9" s="4"/>
      <c r="F9" s="4"/>
      <c r="G9" s="4"/>
      <c r="H9" s="4"/>
      <c r="I9" s="16"/>
      <c r="J9" s="16"/>
      <c r="K9" s="16"/>
      <c r="L9" s="16"/>
    </row>
    <row r="10" spans="2:163" s="14" customFormat="1" x14ac:dyDescent="0.2">
      <c r="B10" s="4"/>
      <c r="C10" s="4"/>
      <c r="D10" s="4"/>
      <c r="E10" s="4"/>
      <c r="F10" s="4"/>
      <c r="G10" s="4"/>
      <c r="H10" s="4"/>
      <c r="I10" s="16"/>
      <c r="J10" s="16"/>
      <c r="K10" s="16"/>
      <c r="L10" s="16"/>
    </row>
    <row r="11" spans="2:163" s="14" customFormat="1" x14ac:dyDescent="0.2">
      <c r="B11" s="4"/>
      <c r="C11" s="4"/>
      <c r="D11" s="4"/>
      <c r="E11" s="4"/>
      <c r="F11" s="4"/>
      <c r="G11" s="4"/>
      <c r="H11" s="4"/>
      <c r="I11" s="16"/>
      <c r="J11" s="16"/>
      <c r="K11" s="16"/>
      <c r="L11" s="16"/>
    </row>
    <row r="12" spans="2:163" ht="13.95" customHeight="1" x14ac:dyDescent="0.2">
      <c r="I12" s="15"/>
      <c r="J12" s="15"/>
      <c r="K12" s="15"/>
      <c r="L12" s="5"/>
    </row>
    <row r="13" spans="2:163" ht="14.45" customHeight="1" x14ac:dyDescent="0.2">
      <c r="L13" s="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2"/>
  <sheetViews>
    <sheetView zoomScaleNormal="100" workbookViewId="0">
      <selection activeCell="H27" sqref="H27"/>
    </sheetView>
  </sheetViews>
  <sheetFormatPr defaultColWidth="9.125" defaultRowHeight="13.6" x14ac:dyDescent="0.2"/>
  <cols>
    <col min="1" max="1" width="9.125" style="4"/>
    <col min="2" max="2" width="40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63" s="6" customFormat="1" ht="23.95" customHeight="1" x14ac:dyDescent="0.2">
      <c r="B1" s="12" t="s">
        <v>45</v>
      </c>
    </row>
    <row r="2" spans="2:63" s="7" customFormat="1" ht="18.7" customHeight="1" x14ac:dyDescent="0.2">
      <c r="B2" s="13" t="s">
        <v>15</v>
      </c>
    </row>
    <row r="3" spans="2:63" x14ac:dyDescent="0.2">
      <c r="I3" s="5"/>
      <c r="J3" s="5"/>
      <c r="K3" s="5"/>
      <c r="L3" s="5"/>
      <c r="M3" s="5"/>
      <c r="N3" s="5"/>
    </row>
    <row r="4" spans="2:63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63" ht="13.95" customHeight="1" x14ac:dyDescent="0.25">
      <c r="B5" s="23" t="s">
        <v>131</v>
      </c>
      <c r="C5" s="33" t="s">
        <v>59</v>
      </c>
      <c r="D5" s="33" t="s">
        <v>60</v>
      </c>
      <c r="E5" s="33" t="s">
        <v>61</v>
      </c>
      <c r="F5" s="33" t="s">
        <v>62</v>
      </c>
      <c r="G5" s="33" t="s">
        <v>63</v>
      </c>
      <c r="H5" s="33" t="s">
        <v>64</v>
      </c>
      <c r="I5" s="33" t="s">
        <v>65</v>
      </c>
      <c r="J5" s="33" t="s">
        <v>66</v>
      </c>
      <c r="K5" s="34" t="s">
        <v>67</v>
      </c>
      <c r="L5" s="34" t="s">
        <v>68</v>
      </c>
      <c r="M5" s="34" t="s">
        <v>69</v>
      </c>
      <c r="N5" s="35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90</v>
      </c>
      <c r="AI5" s="33" t="s">
        <v>91</v>
      </c>
      <c r="AJ5" s="33" t="s">
        <v>92</v>
      </c>
      <c r="AK5" s="33" t="s">
        <v>93</v>
      </c>
      <c r="AL5" s="33" t="s">
        <v>94</v>
      </c>
      <c r="AM5" s="33" t="s">
        <v>95</v>
      </c>
      <c r="AN5" s="33" t="s">
        <v>96</v>
      </c>
      <c r="AO5" s="33" t="s">
        <v>97</v>
      </c>
      <c r="AP5" s="33" t="s">
        <v>98</v>
      </c>
      <c r="AQ5" s="33" t="s">
        <v>99</v>
      </c>
      <c r="AR5" s="33" t="s">
        <v>100</v>
      </c>
      <c r="AS5" s="33" t="s">
        <v>101</v>
      </c>
      <c r="AT5" s="33" t="s">
        <v>102</v>
      </c>
      <c r="AU5" s="33" t="s">
        <v>103</v>
      </c>
      <c r="AV5" s="33" t="s">
        <v>104</v>
      </c>
      <c r="AW5" s="33" t="s">
        <v>105</v>
      </c>
      <c r="AX5" s="33" t="s">
        <v>106</v>
      </c>
      <c r="AY5" s="33" t="s">
        <v>107</v>
      </c>
      <c r="AZ5" s="33" t="s">
        <v>108</v>
      </c>
      <c r="BA5" s="33" t="s">
        <v>109</v>
      </c>
      <c r="BB5" s="33" t="s">
        <v>110</v>
      </c>
      <c r="BC5" s="33" t="s">
        <v>111</v>
      </c>
      <c r="BD5" s="33" t="s">
        <v>112</v>
      </c>
      <c r="BE5" s="33" t="s">
        <v>113</v>
      </c>
      <c r="BF5" s="33" t="s">
        <v>114</v>
      </c>
      <c r="BG5" s="33" t="s">
        <v>115</v>
      </c>
      <c r="BH5" s="33" t="s">
        <v>116</v>
      </c>
      <c r="BI5" s="33" t="s">
        <v>117</v>
      </c>
      <c r="BJ5" s="33" t="s">
        <v>118</v>
      </c>
      <c r="BK5" s="33" t="s">
        <v>119</v>
      </c>
    </row>
    <row r="6" spans="2:63" ht="14.3" x14ac:dyDescent="0.25">
      <c r="B6" s="25" t="s">
        <v>130</v>
      </c>
      <c r="C6" s="27">
        <v>0.5</v>
      </c>
      <c r="D6" s="27">
        <v>0.6</v>
      </c>
      <c r="E6" s="27">
        <v>0.8</v>
      </c>
      <c r="F6" s="27">
        <v>1</v>
      </c>
      <c r="G6" s="27">
        <v>1.2</v>
      </c>
      <c r="H6" s="27">
        <v>1.4</v>
      </c>
      <c r="I6" s="27">
        <v>1.4</v>
      </c>
      <c r="J6" s="27">
        <v>1.5</v>
      </c>
      <c r="K6" s="27">
        <v>1.6</v>
      </c>
      <c r="L6" s="27">
        <v>1.6</v>
      </c>
      <c r="M6" s="27">
        <v>1.5</v>
      </c>
      <c r="N6" s="27">
        <v>1.5</v>
      </c>
      <c r="O6" s="27">
        <v>1.3</v>
      </c>
      <c r="P6" s="27">
        <v>1.3</v>
      </c>
      <c r="Q6" s="27">
        <v>1.1000000000000001</v>
      </c>
      <c r="R6" s="27">
        <v>1</v>
      </c>
      <c r="S6" s="27">
        <v>0.8</v>
      </c>
      <c r="T6" s="27">
        <v>0.5</v>
      </c>
      <c r="U6" s="27">
        <v>0.3</v>
      </c>
      <c r="V6" s="27">
        <v>0.2</v>
      </c>
      <c r="W6" s="27">
        <v>0.1</v>
      </c>
      <c r="X6" s="27">
        <v>0.2</v>
      </c>
      <c r="Y6" s="27">
        <v>0.2</v>
      </c>
      <c r="Z6" s="27">
        <v>0.2</v>
      </c>
      <c r="AA6" s="27">
        <v>0.1</v>
      </c>
      <c r="AB6" s="27">
        <v>0.1</v>
      </c>
      <c r="AC6" s="27">
        <v>0.3</v>
      </c>
      <c r="AD6" s="27">
        <v>0.3</v>
      </c>
      <c r="AE6" s="27">
        <v>0.3</v>
      </c>
      <c r="AF6" s="27">
        <v>0.3</v>
      </c>
      <c r="AG6" s="27">
        <v>0.3</v>
      </c>
      <c r="AH6" s="27">
        <v>0.3</v>
      </c>
      <c r="AI6" s="27">
        <v>0.2</v>
      </c>
      <c r="AJ6" s="27">
        <v>0.2</v>
      </c>
      <c r="AK6" s="27">
        <v>0.2</v>
      </c>
      <c r="AL6" s="27">
        <v>0.2</v>
      </c>
      <c r="AM6" s="27">
        <v>0.2</v>
      </c>
      <c r="AN6" s="27">
        <v>0.2</v>
      </c>
      <c r="AO6" s="27">
        <v>0.2</v>
      </c>
      <c r="AP6" s="27">
        <v>0.1</v>
      </c>
      <c r="AQ6" s="27">
        <v>0.1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7">
        <v>0</v>
      </c>
      <c r="BH6" s="27">
        <v>0</v>
      </c>
      <c r="BI6" s="27">
        <v>0</v>
      </c>
      <c r="BJ6" s="27">
        <v>0</v>
      </c>
      <c r="BK6" s="27">
        <v>0</v>
      </c>
    </row>
    <row r="7" spans="2:63" s="14" customFormat="1" ht="14.3" x14ac:dyDescent="0.25">
      <c r="B7" s="28" t="s">
        <v>145</v>
      </c>
      <c r="C7" s="4"/>
      <c r="D7" s="4"/>
      <c r="E7" s="4"/>
      <c r="F7" s="4"/>
      <c r="G7" s="4"/>
      <c r="H7" s="4"/>
      <c r="I7" s="4"/>
      <c r="J7" s="4"/>
      <c r="K7" s="16"/>
      <c r="L7" s="16"/>
      <c r="M7" s="16"/>
      <c r="N7" s="16"/>
    </row>
    <row r="8" spans="2:63" s="14" customFormat="1" ht="14.3" x14ac:dyDescent="0.25">
      <c r="B8" s="28" t="s">
        <v>146</v>
      </c>
      <c r="C8" s="4"/>
      <c r="D8" s="4"/>
      <c r="E8" s="4"/>
      <c r="F8" s="4"/>
      <c r="G8" s="4"/>
      <c r="H8" s="4"/>
      <c r="I8" s="4"/>
      <c r="J8" s="4"/>
      <c r="K8" s="16"/>
      <c r="L8" s="16"/>
      <c r="M8" s="16"/>
      <c r="N8" s="16"/>
    </row>
    <row r="9" spans="2:63" s="14" customFormat="1" x14ac:dyDescent="0.2">
      <c r="B9" s="4"/>
      <c r="C9" s="4"/>
      <c r="D9" s="4"/>
      <c r="E9" s="4"/>
      <c r="F9" s="4"/>
      <c r="G9" s="4"/>
      <c r="H9" s="4"/>
      <c r="I9" s="4"/>
      <c r="J9" s="4"/>
      <c r="K9" s="16"/>
      <c r="L9" s="16"/>
      <c r="M9" s="16"/>
      <c r="N9" s="16"/>
    </row>
    <row r="10" spans="2:63" s="14" customFormat="1" x14ac:dyDescent="0.2">
      <c r="B10" s="4"/>
      <c r="C10" s="4"/>
      <c r="D10" s="4"/>
      <c r="E10" s="4"/>
      <c r="F10" s="4"/>
      <c r="G10" s="4"/>
      <c r="H10" s="4"/>
      <c r="I10" s="4"/>
      <c r="J10" s="4"/>
      <c r="K10" s="16"/>
      <c r="L10" s="16"/>
      <c r="M10" s="16"/>
      <c r="N10" s="16"/>
    </row>
    <row r="11" spans="2:63" s="14" customFormat="1" x14ac:dyDescent="0.2">
      <c r="B11" s="4"/>
      <c r="C11" s="4"/>
      <c r="D11" s="4"/>
      <c r="E11" s="4"/>
      <c r="F11" s="4"/>
      <c r="G11" s="4"/>
      <c r="H11" s="4"/>
      <c r="I11" s="4"/>
      <c r="J11" s="4"/>
      <c r="K11" s="16"/>
      <c r="L11" s="16"/>
      <c r="M11" s="16"/>
      <c r="N11" s="16"/>
    </row>
    <row r="12" spans="2:63" ht="13.95" customHeight="1" x14ac:dyDescent="0.2">
      <c r="K12" s="15"/>
      <c r="L12" s="15"/>
      <c r="M12" s="15"/>
      <c r="N12" s="5"/>
    </row>
  </sheetData>
  <pageMargins left="0.7" right="0.7" top="0.75" bottom="0.75" header="0.3" footer="0.3"/>
  <pageSetup paperSize="9" orientation="portrait" r:id="rId1"/>
  <ignoredErrors>
    <ignoredError sqref="C5:BK5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"/>
  <sheetViews>
    <sheetView zoomScaleNormal="100" workbookViewId="0">
      <selection activeCell="B6" sqref="B6:BK6"/>
    </sheetView>
  </sheetViews>
  <sheetFormatPr defaultColWidth="9.125" defaultRowHeight="13.6" x14ac:dyDescent="0.2"/>
  <cols>
    <col min="1" max="1" width="9.125" style="4"/>
    <col min="2" max="2" width="40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63" s="6" customFormat="1" ht="23.95" customHeight="1" x14ac:dyDescent="0.2">
      <c r="B1" s="12" t="s">
        <v>46</v>
      </c>
    </row>
    <row r="2" spans="2:63" s="7" customFormat="1" ht="18.7" customHeight="1" x14ac:dyDescent="0.2">
      <c r="B2" s="13" t="s">
        <v>14</v>
      </c>
    </row>
    <row r="3" spans="2:63" x14ac:dyDescent="0.2">
      <c r="I3" s="5"/>
      <c r="J3" s="5"/>
      <c r="K3" s="5"/>
      <c r="L3" s="5"/>
      <c r="M3" s="5"/>
      <c r="N3" s="5"/>
    </row>
    <row r="4" spans="2:63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63" ht="14.3" x14ac:dyDescent="0.25">
      <c r="B5" s="23" t="s">
        <v>131</v>
      </c>
      <c r="C5" s="23">
        <v>2000</v>
      </c>
      <c r="D5" s="23">
        <f>C5+1</f>
        <v>2001</v>
      </c>
      <c r="E5" s="23">
        <f t="shared" ref="E5:BK5" si="0">D5+1</f>
        <v>2002</v>
      </c>
      <c r="F5" s="23">
        <f t="shared" si="0"/>
        <v>2003</v>
      </c>
      <c r="G5" s="23">
        <f t="shared" si="0"/>
        <v>2004</v>
      </c>
      <c r="H5" s="23">
        <f t="shared" si="0"/>
        <v>2005</v>
      </c>
      <c r="I5" s="23">
        <f t="shared" si="0"/>
        <v>2006</v>
      </c>
      <c r="J5" s="23">
        <f t="shared" si="0"/>
        <v>2007</v>
      </c>
      <c r="K5" s="23">
        <f t="shared" si="0"/>
        <v>2008</v>
      </c>
      <c r="L5" s="23">
        <f t="shared" si="0"/>
        <v>2009</v>
      </c>
      <c r="M5" s="23">
        <f t="shared" si="0"/>
        <v>2010</v>
      </c>
      <c r="N5" s="23">
        <f t="shared" si="0"/>
        <v>2011</v>
      </c>
      <c r="O5" s="23">
        <f t="shared" si="0"/>
        <v>2012</v>
      </c>
      <c r="P5" s="23">
        <f t="shared" si="0"/>
        <v>2013</v>
      </c>
      <c r="Q5" s="23">
        <f t="shared" si="0"/>
        <v>2014</v>
      </c>
      <c r="R5" s="23">
        <f t="shared" si="0"/>
        <v>2015</v>
      </c>
      <c r="S5" s="23">
        <f t="shared" si="0"/>
        <v>2016</v>
      </c>
      <c r="T5" s="23">
        <f t="shared" si="0"/>
        <v>2017</v>
      </c>
      <c r="U5" s="23">
        <f t="shared" si="0"/>
        <v>2018</v>
      </c>
      <c r="V5" s="23">
        <f t="shared" si="0"/>
        <v>2019</v>
      </c>
      <c r="W5" s="23">
        <f t="shared" si="0"/>
        <v>2020</v>
      </c>
      <c r="X5" s="23">
        <f t="shared" si="0"/>
        <v>2021</v>
      </c>
      <c r="Y5" s="23">
        <f t="shared" si="0"/>
        <v>2022</v>
      </c>
      <c r="Z5" s="23">
        <f t="shared" si="0"/>
        <v>2023</v>
      </c>
      <c r="AA5" s="23">
        <f t="shared" si="0"/>
        <v>2024</v>
      </c>
      <c r="AB5" s="23">
        <f t="shared" si="0"/>
        <v>2025</v>
      </c>
      <c r="AC5" s="23">
        <f t="shared" si="0"/>
        <v>2026</v>
      </c>
      <c r="AD5" s="23">
        <f t="shared" si="0"/>
        <v>2027</v>
      </c>
      <c r="AE5" s="23">
        <f t="shared" si="0"/>
        <v>2028</v>
      </c>
      <c r="AF5" s="23">
        <f t="shared" si="0"/>
        <v>2029</v>
      </c>
      <c r="AG5" s="23">
        <f t="shared" si="0"/>
        <v>2030</v>
      </c>
      <c r="AH5" s="23">
        <f t="shared" si="0"/>
        <v>2031</v>
      </c>
      <c r="AI5" s="23">
        <f t="shared" si="0"/>
        <v>2032</v>
      </c>
      <c r="AJ5" s="23">
        <f t="shared" si="0"/>
        <v>2033</v>
      </c>
      <c r="AK5" s="23">
        <f t="shared" si="0"/>
        <v>2034</v>
      </c>
      <c r="AL5" s="23">
        <f t="shared" si="0"/>
        <v>2035</v>
      </c>
      <c r="AM5" s="23">
        <f t="shared" si="0"/>
        <v>2036</v>
      </c>
      <c r="AN5" s="23">
        <f t="shared" si="0"/>
        <v>2037</v>
      </c>
      <c r="AO5" s="23">
        <f t="shared" si="0"/>
        <v>2038</v>
      </c>
      <c r="AP5" s="23">
        <f t="shared" si="0"/>
        <v>2039</v>
      </c>
      <c r="AQ5" s="23">
        <f t="shared" si="0"/>
        <v>2040</v>
      </c>
      <c r="AR5" s="23">
        <f t="shared" si="0"/>
        <v>2041</v>
      </c>
      <c r="AS5" s="23">
        <f t="shared" si="0"/>
        <v>2042</v>
      </c>
      <c r="AT5" s="23">
        <f t="shared" si="0"/>
        <v>2043</v>
      </c>
      <c r="AU5" s="23">
        <f t="shared" si="0"/>
        <v>2044</v>
      </c>
      <c r="AV5" s="23">
        <f t="shared" si="0"/>
        <v>2045</v>
      </c>
      <c r="AW5" s="23">
        <f t="shared" si="0"/>
        <v>2046</v>
      </c>
      <c r="AX5" s="23">
        <f t="shared" si="0"/>
        <v>2047</v>
      </c>
      <c r="AY5" s="23">
        <f t="shared" si="0"/>
        <v>2048</v>
      </c>
      <c r="AZ5" s="23">
        <f t="shared" si="0"/>
        <v>2049</v>
      </c>
      <c r="BA5" s="23">
        <f t="shared" si="0"/>
        <v>2050</v>
      </c>
      <c r="BB5" s="23">
        <f t="shared" si="0"/>
        <v>2051</v>
      </c>
      <c r="BC5" s="23">
        <f t="shared" si="0"/>
        <v>2052</v>
      </c>
      <c r="BD5" s="23">
        <f t="shared" si="0"/>
        <v>2053</v>
      </c>
      <c r="BE5" s="23">
        <f t="shared" si="0"/>
        <v>2054</v>
      </c>
      <c r="BF5" s="23">
        <f t="shared" si="0"/>
        <v>2055</v>
      </c>
      <c r="BG5" s="23">
        <f t="shared" si="0"/>
        <v>2056</v>
      </c>
      <c r="BH5" s="23">
        <f t="shared" si="0"/>
        <v>2057</v>
      </c>
      <c r="BI5" s="23">
        <f t="shared" si="0"/>
        <v>2058</v>
      </c>
      <c r="BJ5" s="23">
        <f t="shared" si="0"/>
        <v>2059</v>
      </c>
      <c r="BK5" s="23">
        <f t="shared" si="0"/>
        <v>2060</v>
      </c>
    </row>
    <row r="6" spans="2:63" x14ac:dyDescent="0.2">
      <c r="B6" s="26" t="s">
        <v>132</v>
      </c>
      <c r="C6" s="27">
        <v>1.2</v>
      </c>
      <c r="D6" s="27">
        <v>1.2</v>
      </c>
      <c r="E6" s="27">
        <v>1.2</v>
      </c>
      <c r="F6" s="27">
        <v>1.2</v>
      </c>
      <c r="G6" s="27">
        <v>1.2</v>
      </c>
      <c r="H6" s="27">
        <v>1.2</v>
      </c>
      <c r="I6" s="27">
        <v>1.2</v>
      </c>
      <c r="J6" s="27">
        <v>1.2</v>
      </c>
      <c r="K6" s="27">
        <v>1.1000000000000001</v>
      </c>
      <c r="L6" s="27">
        <v>1.1000000000000001</v>
      </c>
      <c r="M6" s="27">
        <v>1.1000000000000001</v>
      </c>
      <c r="N6" s="27">
        <v>1</v>
      </c>
      <c r="O6" s="27">
        <v>1</v>
      </c>
      <c r="P6" s="27">
        <v>0.9</v>
      </c>
      <c r="Q6" s="27">
        <v>0.9</v>
      </c>
      <c r="R6" s="27">
        <v>0.9</v>
      </c>
      <c r="S6" s="27">
        <v>0.9</v>
      </c>
      <c r="T6" s="27">
        <v>0.8</v>
      </c>
      <c r="U6" s="27">
        <v>0.8</v>
      </c>
      <c r="V6" s="27">
        <v>0.8</v>
      </c>
      <c r="W6" s="27">
        <v>0.8</v>
      </c>
      <c r="X6" s="27">
        <v>0.8</v>
      </c>
      <c r="Y6" s="27">
        <v>0.7</v>
      </c>
      <c r="Z6" s="27">
        <v>0.7</v>
      </c>
      <c r="AA6" s="27">
        <v>0.7</v>
      </c>
      <c r="AB6" s="27">
        <v>0.7</v>
      </c>
      <c r="AC6" s="27">
        <v>0.7</v>
      </c>
      <c r="AD6" s="27">
        <v>0.7</v>
      </c>
      <c r="AE6" s="27">
        <v>0.7</v>
      </c>
      <c r="AF6" s="27">
        <v>0.7</v>
      </c>
      <c r="AG6" s="27">
        <v>0.7</v>
      </c>
      <c r="AH6" s="27">
        <v>0.7</v>
      </c>
      <c r="AI6" s="27">
        <v>0.6</v>
      </c>
      <c r="AJ6" s="27">
        <v>0.6</v>
      </c>
      <c r="AK6" s="27">
        <v>0.6</v>
      </c>
      <c r="AL6" s="27">
        <v>0.6</v>
      </c>
      <c r="AM6" s="27">
        <v>0.6</v>
      </c>
      <c r="AN6" s="27">
        <v>0.6</v>
      </c>
      <c r="AO6" s="27">
        <v>0.6</v>
      </c>
      <c r="AP6" s="27">
        <v>0.6</v>
      </c>
      <c r="AQ6" s="27">
        <v>0.6</v>
      </c>
      <c r="AR6" s="27">
        <v>0.6</v>
      </c>
      <c r="AS6" s="27">
        <v>0.6</v>
      </c>
      <c r="AT6" s="27">
        <v>0.6</v>
      </c>
      <c r="AU6" s="27">
        <v>0.6</v>
      </c>
      <c r="AV6" s="27">
        <v>0.6</v>
      </c>
      <c r="AW6" s="27">
        <v>0.6</v>
      </c>
      <c r="AX6" s="27">
        <v>0.6</v>
      </c>
      <c r="AY6" s="27">
        <v>0.6</v>
      </c>
      <c r="AZ6" s="27">
        <v>0.6</v>
      </c>
      <c r="BA6" s="27">
        <v>0.6</v>
      </c>
      <c r="BB6" s="27">
        <v>0.6</v>
      </c>
      <c r="BC6" s="27">
        <v>0.6</v>
      </c>
      <c r="BD6" s="27">
        <v>0.6</v>
      </c>
      <c r="BE6" s="27">
        <v>0.6</v>
      </c>
      <c r="BF6" s="27">
        <v>0.6</v>
      </c>
      <c r="BG6" s="27">
        <v>0.6</v>
      </c>
      <c r="BH6" s="27">
        <v>0.6</v>
      </c>
      <c r="BI6" s="27">
        <v>0.6</v>
      </c>
      <c r="BJ6" s="27">
        <v>0.6</v>
      </c>
      <c r="BK6" s="27">
        <v>0.6</v>
      </c>
    </row>
    <row r="7" spans="2:63" s="14" customFormat="1" ht="14.3" x14ac:dyDescent="0.25">
      <c r="B7" s="28" t="s">
        <v>147</v>
      </c>
      <c r="C7" s="4"/>
      <c r="D7" s="4"/>
      <c r="E7" s="4"/>
      <c r="F7" s="4"/>
      <c r="G7" s="4"/>
      <c r="H7" s="4"/>
      <c r="I7" s="4"/>
      <c r="J7" s="4"/>
      <c r="K7" s="16"/>
      <c r="L7" s="16"/>
      <c r="M7" s="16"/>
      <c r="N7" s="16"/>
    </row>
    <row r="8" spans="2:63" s="14" customFormat="1" ht="14.3" x14ac:dyDescent="0.25">
      <c r="B8" s="28" t="s">
        <v>148</v>
      </c>
      <c r="C8" s="4"/>
      <c r="D8" s="4"/>
      <c r="E8" s="4"/>
      <c r="F8" s="4"/>
      <c r="G8" s="4"/>
      <c r="H8" s="4"/>
      <c r="I8" s="4"/>
      <c r="J8" s="4"/>
      <c r="K8" s="16"/>
      <c r="L8" s="16"/>
      <c r="M8" s="16"/>
      <c r="N8" s="16"/>
    </row>
    <row r="9" spans="2:63" s="14" customFormat="1" x14ac:dyDescent="0.2">
      <c r="B9" s="4"/>
      <c r="C9" s="4"/>
      <c r="D9" s="4"/>
      <c r="E9" s="4"/>
      <c r="F9" s="4"/>
      <c r="G9" s="4"/>
      <c r="H9" s="4"/>
      <c r="I9" s="4"/>
      <c r="J9" s="4"/>
      <c r="K9" s="16"/>
      <c r="L9" s="16"/>
      <c r="M9" s="16"/>
      <c r="N9" s="16"/>
    </row>
    <row r="10" spans="2:63" s="14" customFormat="1" x14ac:dyDescent="0.2">
      <c r="B10" s="4"/>
      <c r="C10" s="4"/>
      <c r="D10" s="4"/>
      <c r="E10" s="4"/>
      <c r="F10" s="4"/>
      <c r="G10" s="4"/>
      <c r="H10" s="4"/>
      <c r="I10" s="4"/>
      <c r="J10" s="4"/>
      <c r="K10" s="16"/>
      <c r="L10" s="16"/>
      <c r="M10" s="16"/>
      <c r="N10" s="16"/>
    </row>
    <row r="11" spans="2:63" s="14" customFormat="1" x14ac:dyDescent="0.2">
      <c r="B11" s="4"/>
      <c r="C11" s="4"/>
      <c r="D11" s="4"/>
      <c r="E11" s="4"/>
      <c r="F11" s="4"/>
      <c r="G11" s="4"/>
      <c r="H11" s="4"/>
      <c r="I11" s="4"/>
      <c r="J11" s="4"/>
      <c r="K11" s="16"/>
      <c r="L11" s="16"/>
      <c r="M11" s="16"/>
      <c r="N11" s="16"/>
    </row>
    <row r="12" spans="2:63" ht="13.95" customHeight="1" x14ac:dyDescent="0.2">
      <c r="K12" s="15"/>
      <c r="L12" s="15"/>
      <c r="M12" s="15"/>
      <c r="N12" s="5"/>
    </row>
    <row r="13" spans="2:63" ht="14.45" customHeight="1" x14ac:dyDescent="0.2">
      <c r="N13" s="5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"/>
  <sheetViews>
    <sheetView zoomScaleNormal="100" workbookViewId="0">
      <selection activeCell="I33" sqref="I33"/>
    </sheetView>
  </sheetViews>
  <sheetFormatPr defaultColWidth="9.125" defaultRowHeight="13.6" x14ac:dyDescent="0.2"/>
  <cols>
    <col min="1" max="1" width="9.125" style="4"/>
    <col min="2" max="2" width="40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63" s="6" customFormat="1" ht="23.95" customHeight="1" x14ac:dyDescent="0.2">
      <c r="B1" s="12" t="s">
        <v>47</v>
      </c>
    </row>
    <row r="2" spans="2:63" s="7" customFormat="1" ht="18.7" customHeight="1" x14ac:dyDescent="0.2">
      <c r="B2" s="13" t="s">
        <v>13</v>
      </c>
    </row>
    <row r="3" spans="2:63" x14ac:dyDescent="0.2">
      <c r="I3" s="5"/>
      <c r="J3" s="5"/>
      <c r="K3" s="5"/>
      <c r="L3" s="5"/>
      <c r="M3" s="5"/>
      <c r="N3" s="5"/>
    </row>
    <row r="4" spans="2:63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63" ht="14.3" x14ac:dyDescent="0.25">
      <c r="B5" s="23" t="s">
        <v>140</v>
      </c>
      <c r="C5" s="23">
        <v>2020</v>
      </c>
      <c r="D5" s="23">
        <v>2021</v>
      </c>
      <c r="E5" s="23">
        <v>2022</v>
      </c>
      <c r="F5" s="23">
        <v>2023</v>
      </c>
      <c r="G5" s="23">
        <v>2024</v>
      </c>
      <c r="H5" s="23">
        <v>2025</v>
      </c>
      <c r="I5" s="23">
        <v>2026</v>
      </c>
      <c r="J5" s="23">
        <v>2027</v>
      </c>
      <c r="K5" s="23">
        <v>2028</v>
      </c>
      <c r="L5" s="23">
        <v>2029</v>
      </c>
      <c r="M5" s="23">
        <v>2030</v>
      </c>
      <c r="N5" s="23">
        <v>2031</v>
      </c>
      <c r="O5" s="23">
        <v>2032</v>
      </c>
      <c r="P5" s="23">
        <v>2033</v>
      </c>
      <c r="Q5" s="23">
        <v>2034</v>
      </c>
      <c r="R5" s="23">
        <v>2035</v>
      </c>
      <c r="S5" s="23">
        <v>2036</v>
      </c>
      <c r="T5" s="23">
        <v>2037</v>
      </c>
      <c r="U5" s="23">
        <v>2038</v>
      </c>
      <c r="V5" s="23">
        <v>2039</v>
      </c>
      <c r="W5" s="23">
        <v>2040</v>
      </c>
      <c r="X5" s="23">
        <v>2041</v>
      </c>
      <c r="Y5" s="23">
        <v>2042</v>
      </c>
      <c r="Z5" s="23">
        <v>2043</v>
      </c>
      <c r="AA5" s="23">
        <v>2044</v>
      </c>
      <c r="AB5" s="23">
        <v>2045</v>
      </c>
      <c r="AC5" s="23">
        <v>2046</v>
      </c>
      <c r="AD5" s="23">
        <v>2047</v>
      </c>
      <c r="AE5" s="23">
        <v>2048</v>
      </c>
      <c r="AF5" s="23">
        <v>2049</v>
      </c>
      <c r="AG5" s="23">
        <v>2050</v>
      </c>
      <c r="AH5" s="23">
        <v>2051</v>
      </c>
      <c r="AI5" s="23">
        <v>2052</v>
      </c>
      <c r="AJ5" s="23">
        <v>2053</v>
      </c>
      <c r="AK5" s="23">
        <v>2054</v>
      </c>
      <c r="AL5" s="23">
        <v>2055</v>
      </c>
      <c r="AM5" s="23">
        <v>2056</v>
      </c>
      <c r="AN5" s="23">
        <v>2057</v>
      </c>
      <c r="AO5" s="23">
        <v>2058</v>
      </c>
      <c r="AP5" s="23">
        <v>2059</v>
      </c>
      <c r="AQ5" s="23">
        <v>2060</v>
      </c>
      <c r="AR5" s="23">
        <v>2061</v>
      </c>
      <c r="AS5" s="23">
        <v>2062</v>
      </c>
      <c r="AT5" s="23">
        <v>2063</v>
      </c>
      <c r="AU5" s="23">
        <v>2064</v>
      </c>
      <c r="AV5" s="23">
        <v>2065</v>
      </c>
      <c r="AW5" s="23">
        <v>2066</v>
      </c>
      <c r="AX5" s="23">
        <v>2067</v>
      </c>
      <c r="AY5" s="23">
        <v>2068</v>
      </c>
      <c r="AZ5" s="23">
        <v>2069</v>
      </c>
      <c r="BA5" s="23">
        <v>2070</v>
      </c>
      <c r="BB5" s="23">
        <v>2071</v>
      </c>
      <c r="BC5" s="23">
        <v>2072</v>
      </c>
      <c r="BD5" s="23">
        <v>2073</v>
      </c>
      <c r="BE5" s="23">
        <v>2074</v>
      </c>
      <c r="BF5" s="23">
        <v>2075</v>
      </c>
      <c r="BG5" s="23">
        <v>2076</v>
      </c>
      <c r="BH5" s="23">
        <v>2077</v>
      </c>
      <c r="BI5" s="23">
        <v>2078</v>
      </c>
      <c r="BJ5" s="23">
        <v>2079</v>
      </c>
      <c r="BK5" s="23">
        <v>2080</v>
      </c>
    </row>
    <row r="6" spans="2:63" s="14" customFormat="1" ht="14.3" x14ac:dyDescent="0.25">
      <c r="B6" s="22" t="s">
        <v>133</v>
      </c>
      <c r="C6" s="4">
        <v>66</v>
      </c>
      <c r="D6" s="4">
        <v>66.5</v>
      </c>
      <c r="E6" s="4">
        <v>67</v>
      </c>
      <c r="F6" s="4">
        <v>67</v>
      </c>
      <c r="G6" s="4">
        <v>67</v>
      </c>
      <c r="H6" s="4">
        <v>67</v>
      </c>
      <c r="I6" s="4">
        <v>67</v>
      </c>
      <c r="J6" s="4">
        <v>67</v>
      </c>
      <c r="K6" s="4">
        <v>67</v>
      </c>
      <c r="L6" s="4">
        <v>67</v>
      </c>
      <c r="M6" s="4">
        <v>68</v>
      </c>
      <c r="N6" s="4">
        <v>68</v>
      </c>
      <c r="O6" s="4">
        <v>68</v>
      </c>
      <c r="P6" s="4">
        <v>68</v>
      </c>
      <c r="Q6" s="4">
        <v>68</v>
      </c>
      <c r="R6" s="4">
        <v>69</v>
      </c>
      <c r="S6" s="4">
        <v>69</v>
      </c>
      <c r="T6" s="4">
        <v>69</v>
      </c>
      <c r="U6" s="4">
        <v>69</v>
      </c>
      <c r="V6" s="4">
        <v>69</v>
      </c>
      <c r="W6" s="4">
        <v>70</v>
      </c>
      <c r="X6" s="4">
        <v>70</v>
      </c>
      <c r="Y6" s="4">
        <v>70</v>
      </c>
      <c r="Z6" s="4">
        <v>70</v>
      </c>
      <c r="AA6" s="4">
        <v>70</v>
      </c>
      <c r="AB6" s="4">
        <v>71</v>
      </c>
      <c r="AC6" s="4">
        <v>71</v>
      </c>
      <c r="AD6" s="4">
        <v>71</v>
      </c>
      <c r="AE6" s="4">
        <v>71</v>
      </c>
      <c r="AF6" s="4">
        <v>71</v>
      </c>
      <c r="AG6" s="4">
        <v>71.5</v>
      </c>
      <c r="AH6" s="4">
        <v>71.5</v>
      </c>
      <c r="AI6" s="4">
        <v>71.5</v>
      </c>
      <c r="AJ6" s="4">
        <v>71.5</v>
      </c>
      <c r="AK6" s="4">
        <v>71.5</v>
      </c>
      <c r="AL6" s="4">
        <v>72.5</v>
      </c>
      <c r="AM6" s="4">
        <v>72.5</v>
      </c>
      <c r="AN6" s="4">
        <v>72.5</v>
      </c>
      <c r="AO6" s="4">
        <v>72.5</v>
      </c>
      <c r="AP6" s="4">
        <v>72.5</v>
      </c>
      <c r="AQ6" s="4">
        <v>73</v>
      </c>
      <c r="AR6" s="4">
        <v>73</v>
      </c>
      <c r="AS6" s="4">
        <v>73</v>
      </c>
      <c r="AT6" s="4">
        <v>73</v>
      </c>
      <c r="AU6" s="4">
        <v>73</v>
      </c>
      <c r="AV6" s="4">
        <v>73.5</v>
      </c>
      <c r="AW6" s="4">
        <v>73.5</v>
      </c>
      <c r="AX6" s="4">
        <v>73.5</v>
      </c>
      <c r="AY6" s="4">
        <v>73.5</v>
      </c>
      <c r="AZ6" s="4">
        <v>73.5</v>
      </c>
      <c r="BA6" s="4">
        <v>74</v>
      </c>
      <c r="BB6" s="4">
        <v>74</v>
      </c>
      <c r="BC6" s="4">
        <v>74</v>
      </c>
      <c r="BD6" s="4">
        <v>74</v>
      </c>
      <c r="BE6" s="4">
        <v>74</v>
      </c>
      <c r="BF6" s="4">
        <v>74.5</v>
      </c>
      <c r="BG6" s="4">
        <v>74.5</v>
      </c>
      <c r="BH6" s="4">
        <v>74.5</v>
      </c>
      <c r="BI6" s="4">
        <v>74.5</v>
      </c>
      <c r="BJ6" s="4">
        <v>74.5</v>
      </c>
      <c r="BK6" s="4">
        <v>75</v>
      </c>
    </row>
    <row r="7" spans="2:63" s="14" customFormat="1" ht="14.3" x14ac:dyDescent="0.25">
      <c r="B7" s="22" t="s">
        <v>134</v>
      </c>
      <c r="C7" s="4">
        <v>66</v>
      </c>
      <c r="D7" s="4">
        <v>66.5</v>
      </c>
      <c r="E7" s="4">
        <v>67</v>
      </c>
      <c r="F7" s="4">
        <v>67</v>
      </c>
      <c r="G7" s="4">
        <v>67</v>
      </c>
      <c r="H7" s="4">
        <v>67</v>
      </c>
      <c r="I7" s="4">
        <v>67</v>
      </c>
      <c r="J7" s="4">
        <v>67</v>
      </c>
      <c r="K7" s="4">
        <v>67</v>
      </c>
      <c r="L7" s="4">
        <v>67</v>
      </c>
      <c r="M7" s="4">
        <v>68</v>
      </c>
      <c r="N7" s="4">
        <v>68</v>
      </c>
      <c r="O7" s="4">
        <v>68</v>
      </c>
      <c r="P7" s="4">
        <v>68</v>
      </c>
      <c r="Q7" s="4">
        <v>68</v>
      </c>
      <c r="R7" s="4">
        <v>69</v>
      </c>
      <c r="S7" s="4">
        <v>69</v>
      </c>
      <c r="T7" s="4">
        <v>69</v>
      </c>
      <c r="U7" s="4">
        <v>69</v>
      </c>
      <c r="V7" s="4">
        <v>69</v>
      </c>
      <c r="W7" s="4">
        <v>69</v>
      </c>
      <c r="X7" s="4">
        <v>69</v>
      </c>
      <c r="Y7" s="4">
        <v>69</v>
      </c>
      <c r="Z7" s="4">
        <v>69</v>
      </c>
      <c r="AA7" s="4">
        <v>69</v>
      </c>
      <c r="AB7" s="4">
        <v>69</v>
      </c>
      <c r="AC7" s="4">
        <v>69</v>
      </c>
      <c r="AD7" s="4">
        <v>69</v>
      </c>
      <c r="AE7" s="4">
        <v>69</v>
      </c>
      <c r="AF7" s="4">
        <v>69</v>
      </c>
      <c r="AG7" s="4">
        <v>69</v>
      </c>
      <c r="AH7" s="4">
        <v>69</v>
      </c>
      <c r="AI7" s="4">
        <v>69</v>
      </c>
      <c r="AJ7" s="4">
        <v>69</v>
      </c>
      <c r="AK7" s="4">
        <v>69</v>
      </c>
      <c r="AL7" s="4">
        <v>69</v>
      </c>
      <c r="AM7" s="4">
        <v>69</v>
      </c>
      <c r="AN7" s="4">
        <v>69</v>
      </c>
      <c r="AO7" s="4">
        <v>69</v>
      </c>
      <c r="AP7" s="4">
        <v>69</v>
      </c>
      <c r="AQ7" s="4">
        <v>69</v>
      </c>
      <c r="AR7" s="4">
        <v>69</v>
      </c>
      <c r="AS7" s="4">
        <v>69</v>
      </c>
      <c r="AT7" s="4">
        <v>69</v>
      </c>
      <c r="AU7" s="4">
        <v>69</v>
      </c>
      <c r="AV7" s="4">
        <v>69</v>
      </c>
      <c r="AW7" s="4">
        <v>69</v>
      </c>
      <c r="AX7" s="4">
        <v>69</v>
      </c>
      <c r="AY7" s="4">
        <v>69</v>
      </c>
      <c r="AZ7" s="4">
        <v>69</v>
      </c>
      <c r="BA7" s="4">
        <v>69</v>
      </c>
      <c r="BB7" s="4">
        <v>69</v>
      </c>
      <c r="BC7" s="4">
        <v>69</v>
      </c>
      <c r="BD7" s="4">
        <v>69</v>
      </c>
      <c r="BE7" s="4">
        <v>69</v>
      </c>
      <c r="BF7" s="4">
        <v>69</v>
      </c>
      <c r="BG7" s="4">
        <v>69</v>
      </c>
      <c r="BH7" s="4">
        <v>69</v>
      </c>
      <c r="BI7" s="4">
        <v>69</v>
      </c>
      <c r="BJ7" s="4">
        <v>69</v>
      </c>
      <c r="BK7" s="4">
        <v>69</v>
      </c>
    </row>
    <row r="8" spans="2:63" s="14" customFormat="1" ht="14.3" x14ac:dyDescent="0.25">
      <c r="B8" s="29" t="s">
        <v>128</v>
      </c>
      <c r="C8" s="30">
        <v>83.9</v>
      </c>
      <c r="D8" s="30">
        <v>84</v>
      </c>
      <c r="E8" s="30">
        <v>84.2</v>
      </c>
      <c r="F8" s="30">
        <v>84.3</v>
      </c>
      <c r="G8" s="30">
        <v>84.4</v>
      </c>
      <c r="H8" s="30">
        <v>84.6</v>
      </c>
      <c r="I8" s="30">
        <v>84.7</v>
      </c>
      <c r="J8" s="30">
        <v>84.8</v>
      </c>
      <c r="K8" s="30">
        <v>85</v>
      </c>
      <c r="L8" s="30">
        <v>85.1</v>
      </c>
      <c r="M8" s="30">
        <v>85.2</v>
      </c>
      <c r="N8" s="30">
        <v>85.4</v>
      </c>
      <c r="O8" s="30">
        <v>85.5</v>
      </c>
      <c r="P8" s="30">
        <v>85.6</v>
      </c>
      <c r="Q8" s="30">
        <v>85.7</v>
      </c>
      <c r="R8" s="30">
        <v>85.9</v>
      </c>
      <c r="S8" s="30">
        <v>86</v>
      </c>
      <c r="T8" s="30">
        <v>86.1</v>
      </c>
      <c r="U8" s="30">
        <v>86.2</v>
      </c>
      <c r="V8" s="30">
        <v>86.4</v>
      </c>
      <c r="W8" s="30">
        <v>86.5</v>
      </c>
      <c r="X8" s="30">
        <v>86.6</v>
      </c>
      <c r="Y8" s="30">
        <v>86.7</v>
      </c>
      <c r="Z8" s="30">
        <v>86.8</v>
      </c>
      <c r="AA8" s="30">
        <v>86.9</v>
      </c>
      <c r="AB8" s="30">
        <v>87</v>
      </c>
      <c r="AC8" s="30">
        <v>87.2</v>
      </c>
      <c r="AD8" s="30">
        <v>87.3</v>
      </c>
      <c r="AE8" s="30">
        <v>87.4</v>
      </c>
      <c r="AF8" s="30">
        <v>87.5</v>
      </c>
      <c r="AG8" s="30">
        <v>87.6</v>
      </c>
      <c r="AH8" s="30">
        <v>87.7</v>
      </c>
      <c r="AI8" s="30">
        <v>87.8</v>
      </c>
      <c r="AJ8" s="30">
        <v>87.9</v>
      </c>
      <c r="AK8" s="30">
        <v>88</v>
      </c>
      <c r="AL8" s="30">
        <v>88.1</v>
      </c>
      <c r="AM8" s="30">
        <v>88.2</v>
      </c>
      <c r="AN8" s="30">
        <v>88.3</v>
      </c>
      <c r="AO8" s="30">
        <v>88.4</v>
      </c>
      <c r="AP8" s="30">
        <v>88.5</v>
      </c>
      <c r="AQ8" s="30">
        <v>88.6</v>
      </c>
      <c r="AR8" s="30">
        <v>88.7</v>
      </c>
      <c r="AS8" s="30">
        <v>88.8</v>
      </c>
      <c r="AT8" s="30">
        <v>88.9</v>
      </c>
      <c r="AU8" s="30">
        <v>89</v>
      </c>
      <c r="AV8" s="30">
        <v>89.1</v>
      </c>
      <c r="AW8" s="30">
        <v>89.2</v>
      </c>
      <c r="AX8" s="30">
        <v>89.3</v>
      </c>
      <c r="AY8" s="30">
        <v>89.4</v>
      </c>
      <c r="AZ8" s="30">
        <v>89.5</v>
      </c>
      <c r="BA8" s="30">
        <v>89.6</v>
      </c>
      <c r="BB8" s="30">
        <v>89.7</v>
      </c>
      <c r="BC8" s="30">
        <v>89.7</v>
      </c>
      <c r="BD8" s="30">
        <v>89.8</v>
      </c>
      <c r="BE8" s="30">
        <v>89.9</v>
      </c>
      <c r="BF8" s="30">
        <v>90</v>
      </c>
      <c r="BG8" s="30">
        <v>90.1</v>
      </c>
      <c r="BH8" s="30">
        <v>90.2</v>
      </c>
      <c r="BI8" s="30">
        <v>90.2</v>
      </c>
      <c r="BJ8" s="30">
        <v>90.3</v>
      </c>
      <c r="BK8" s="30">
        <v>90.4</v>
      </c>
    </row>
    <row r="9" spans="2:63" s="14" customFormat="1" ht="14.3" x14ac:dyDescent="0.25">
      <c r="B9" s="28" t="s">
        <v>144</v>
      </c>
      <c r="C9" s="4"/>
      <c r="D9" s="4"/>
      <c r="E9" s="4"/>
      <c r="F9" s="4"/>
      <c r="G9" s="4"/>
      <c r="H9" s="4"/>
      <c r="I9" s="4"/>
      <c r="J9" s="4"/>
      <c r="K9" s="16"/>
      <c r="L9" s="16"/>
      <c r="M9" s="16"/>
      <c r="N9" s="16"/>
    </row>
    <row r="10" spans="2:63" s="14" customFormat="1" x14ac:dyDescent="0.2">
      <c r="B10" s="4"/>
      <c r="C10" s="4"/>
      <c r="D10" s="4"/>
      <c r="E10" s="4"/>
      <c r="F10" s="4"/>
      <c r="G10" s="4"/>
      <c r="H10" s="4"/>
      <c r="I10" s="4"/>
      <c r="J10" s="4"/>
      <c r="K10" s="16"/>
      <c r="L10" s="16"/>
      <c r="M10" s="16"/>
      <c r="N10" s="16"/>
    </row>
    <row r="11" spans="2:63" s="14" customFormat="1" x14ac:dyDescent="0.2">
      <c r="B11" s="4"/>
      <c r="C11" s="4"/>
      <c r="D11" s="4"/>
      <c r="E11" s="4"/>
      <c r="F11" s="4"/>
      <c r="G11" s="4"/>
      <c r="H11" s="4"/>
      <c r="I11" s="4"/>
      <c r="J11" s="4"/>
      <c r="K11" s="16"/>
      <c r="L11" s="16"/>
      <c r="M11" s="16"/>
      <c r="N11" s="16"/>
    </row>
    <row r="12" spans="2:63" ht="13.95" customHeight="1" x14ac:dyDescent="0.2">
      <c r="K12" s="15"/>
      <c r="L12" s="15"/>
      <c r="M12" s="15"/>
      <c r="N12" s="5"/>
    </row>
    <row r="13" spans="2:63" ht="14.45" customHeight="1" x14ac:dyDescent="0.2">
      <c r="N13" s="5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"/>
  <sheetViews>
    <sheetView zoomScaleNormal="100" workbookViewId="0">
      <selection activeCell="B6" sqref="B6"/>
    </sheetView>
  </sheetViews>
  <sheetFormatPr defaultColWidth="9.125" defaultRowHeight="13.6" x14ac:dyDescent="0.2"/>
  <cols>
    <col min="1" max="1" width="9.125" style="4"/>
    <col min="2" max="2" width="40" style="4" customWidth="1"/>
    <col min="3" max="17" width="10.125" style="4" bestFit="1" customWidth="1"/>
    <col min="18" max="18" width="10.125" style="4" customWidth="1"/>
    <col min="19" max="28" width="10.125" style="4" bestFit="1" customWidth="1"/>
    <col min="29" max="16384" width="9.125" style="4"/>
  </cols>
  <sheetData>
    <row r="1" spans="2:63" s="6" customFormat="1" ht="23.95" customHeight="1" x14ac:dyDescent="0.2">
      <c r="B1" s="12" t="s">
        <v>48</v>
      </c>
    </row>
    <row r="2" spans="2:63" s="7" customFormat="1" ht="18.7" customHeight="1" x14ac:dyDescent="0.2">
      <c r="B2" s="13" t="s">
        <v>12</v>
      </c>
    </row>
    <row r="3" spans="2:63" x14ac:dyDescent="0.2">
      <c r="I3" s="5"/>
      <c r="J3" s="5"/>
      <c r="K3" s="5"/>
      <c r="L3" s="5"/>
      <c r="M3" s="5"/>
      <c r="N3" s="5"/>
    </row>
    <row r="4" spans="2:63" x14ac:dyDescent="0.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63" ht="14.3" x14ac:dyDescent="0.25">
      <c r="B5" s="23" t="s">
        <v>140</v>
      </c>
      <c r="C5" s="23">
        <v>2020</v>
      </c>
      <c r="D5" s="23">
        <v>2021</v>
      </c>
      <c r="E5" s="23">
        <v>2022</v>
      </c>
      <c r="F5" s="23">
        <v>2023</v>
      </c>
      <c r="G5" s="23">
        <v>2024</v>
      </c>
      <c r="H5" s="23">
        <v>2025</v>
      </c>
      <c r="I5" s="23">
        <v>2026</v>
      </c>
      <c r="J5" s="23">
        <v>2027</v>
      </c>
      <c r="K5" s="23">
        <v>2028</v>
      </c>
      <c r="L5" s="23">
        <v>2029</v>
      </c>
      <c r="M5" s="23">
        <v>2030</v>
      </c>
      <c r="N5" s="23">
        <v>2031</v>
      </c>
      <c r="O5" s="23">
        <v>2032</v>
      </c>
      <c r="P5" s="23">
        <v>2033</v>
      </c>
      <c r="Q5" s="23">
        <v>2034</v>
      </c>
      <c r="R5" s="23">
        <v>2035</v>
      </c>
      <c r="S5" s="23">
        <v>2036</v>
      </c>
      <c r="T5" s="23">
        <v>2037</v>
      </c>
      <c r="U5" s="23">
        <v>2038</v>
      </c>
      <c r="V5" s="23">
        <v>2039</v>
      </c>
      <c r="W5" s="23">
        <v>2040</v>
      </c>
      <c r="X5" s="23">
        <v>2041</v>
      </c>
      <c r="Y5" s="23">
        <v>2042</v>
      </c>
      <c r="Z5" s="23">
        <v>2043</v>
      </c>
      <c r="AA5" s="23">
        <v>2044</v>
      </c>
      <c r="AB5" s="23">
        <v>2045</v>
      </c>
      <c r="AC5" s="23">
        <v>2046</v>
      </c>
      <c r="AD5" s="23">
        <v>2047</v>
      </c>
      <c r="AE5" s="23">
        <v>2048</v>
      </c>
      <c r="AF5" s="23">
        <v>2049</v>
      </c>
      <c r="AG5" s="23">
        <v>2050</v>
      </c>
      <c r="AH5" s="23">
        <v>2051</v>
      </c>
      <c r="AI5" s="23">
        <v>2052</v>
      </c>
      <c r="AJ5" s="23">
        <v>2053</v>
      </c>
      <c r="AK5" s="23">
        <v>2054</v>
      </c>
      <c r="AL5" s="23">
        <v>2055</v>
      </c>
      <c r="AM5" s="23">
        <v>2056</v>
      </c>
      <c r="AN5" s="23">
        <v>2057</v>
      </c>
      <c r="AO5" s="23">
        <v>2058</v>
      </c>
      <c r="AP5" s="23">
        <v>2059</v>
      </c>
      <c r="AQ5" s="23">
        <v>2060</v>
      </c>
      <c r="AR5" s="23">
        <v>2061</v>
      </c>
      <c r="AS5" s="23">
        <v>2062</v>
      </c>
      <c r="AT5" s="23">
        <v>2063</v>
      </c>
      <c r="AU5" s="23">
        <v>2064</v>
      </c>
      <c r="AV5" s="23">
        <v>2065</v>
      </c>
      <c r="AW5" s="23">
        <v>2066</v>
      </c>
      <c r="AX5" s="23">
        <v>2067</v>
      </c>
      <c r="AY5" s="23">
        <v>2068</v>
      </c>
      <c r="AZ5" s="23">
        <v>2069</v>
      </c>
      <c r="BA5" s="23">
        <v>2070</v>
      </c>
      <c r="BB5" s="23">
        <v>2071</v>
      </c>
      <c r="BC5" s="23">
        <v>2072</v>
      </c>
      <c r="BD5" s="23">
        <v>2073</v>
      </c>
      <c r="BE5" s="23">
        <v>2074</v>
      </c>
      <c r="BF5" s="23">
        <v>2075</v>
      </c>
      <c r="BG5" s="23">
        <v>2076</v>
      </c>
      <c r="BH5" s="23">
        <v>2077</v>
      </c>
      <c r="BI5" s="23">
        <v>2078</v>
      </c>
      <c r="BJ5" s="23">
        <v>2079</v>
      </c>
      <c r="BK5" s="23">
        <v>2080</v>
      </c>
    </row>
    <row r="6" spans="2:63" ht="14.3" x14ac:dyDescent="0.25">
      <c r="B6" s="22" t="s">
        <v>133</v>
      </c>
      <c r="C6" s="32">
        <v>17.899999999999999</v>
      </c>
      <c r="D6" s="32">
        <v>17.5</v>
      </c>
      <c r="E6" s="32">
        <v>17.2</v>
      </c>
      <c r="F6" s="32">
        <v>17.3</v>
      </c>
      <c r="G6" s="32">
        <v>17.399999999999999</v>
      </c>
      <c r="H6" s="32">
        <v>17.600000000000001</v>
      </c>
      <c r="I6" s="32">
        <v>17.7</v>
      </c>
      <c r="J6" s="32">
        <v>17.8</v>
      </c>
      <c r="K6" s="32">
        <v>18</v>
      </c>
      <c r="L6" s="32">
        <v>18.100000000000001</v>
      </c>
      <c r="M6" s="32">
        <v>17.2</v>
      </c>
      <c r="N6" s="32">
        <v>17.399999999999999</v>
      </c>
      <c r="O6" s="32">
        <v>17.5</v>
      </c>
      <c r="P6" s="32">
        <v>17.600000000000001</v>
      </c>
      <c r="Q6" s="32">
        <v>17.7</v>
      </c>
      <c r="R6" s="32">
        <v>16.899999999999999</v>
      </c>
      <c r="S6" s="32">
        <v>17</v>
      </c>
      <c r="T6" s="32">
        <v>17.100000000000001</v>
      </c>
      <c r="U6" s="32">
        <v>17.2</v>
      </c>
      <c r="V6" s="32">
        <v>17.399999999999999</v>
      </c>
      <c r="W6" s="32">
        <v>16.5</v>
      </c>
      <c r="X6" s="32">
        <v>16.600000000000001</v>
      </c>
      <c r="Y6" s="32">
        <v>16.7</v>
      </c>
      <c r="Z6" s="32">
        <v>16.8</v>
      </c>
      <c r="AA6" s="32">
        <v>16.899999999999999</v>
      </c>
      <c r="AB6" s="32">
        <v>16</v>
      </c>
      <c r="AC6" s="32">
        <v>16.2</v>
      </c>
      <c r="AD6" s="32">
        <v>16.3</v>
      </c>
      <c r="AE6" s="32">
        <v>16.399999999999999</v>
      </c>
      <c r="AF6" s="32">
        <v>16.5</v>
      </c>
      <c r="AG6" s="32">
        <v>16.100000000000001</v>
      </c>
      <c r="AH6" s="32">
        <v>16.2</v>
      </c>
      <c r="AI6" s="32">
        <v>16.3</v>
      </c>
      <c r="AJ6" s="32">
        <v>16.399999999999999</v>
      </c>
      <c r="AK6" s="32">
        <v>16.5</v>
      </c>
      <c r="AL6" s="32">
        <v>15.6</v>
      </c>
      <c r="AM6" s="32">
        <v>15.7</v>
      </c>
      <c r="AN6" s="32">
        <v>15.8</v>
      </c>
      <c r="AO6" s="32">
        <v>15.9</v>
      </c>
      <c r="AP6" s="32">
        <v>16</v>
      </c>
      <c r="AQ6" s="32">
        <v>15.6</v>
      </c>
      <c r="AR6" s="32">
        <v>15.7</v>
      </c>
      <c r="AS6" s="32">
        <v>15.8</v>
      </c>
      <c r="AT6" s="32">
        <v>15.9</v>
      </c>
      <c r="AU6" s="32">
        <v>16</v>
      </c>
      <c r="AV6" s="32">
        <v>15.6</v>
      </c>
      <c r="AW6" s="32">
        <v>15.7</v>
      </c>
      <c r="AX6" s="32">
        <v>15.8</v>
      </c>
      <c r="AY6" s="32">
        <v>15.9</v>
      </c>
      <c r="AZ6" s="32">
        <v>16</v>
      </c>
      <c r="BA6" s="32">
        <v>15.6</v>
      </c>
      <c r="BB6" s="32">
        <v>15.7</v>
      </c>
      <c r="BC6" s="32">
        <v>15.7</v>
      </c>
      <c r="BD6" s="32">
        <v>15.8</v>
      </c>
      <c r="BE6" s="32">
        <v>15.9</v>
      </c>
      <c r="BF6" s="32">
        <v>15.5</v>
      </c>
      <c r="BG6" s="32">
        <v>15.6</v>
      </c>
      <c r="BH6" s="32">
        <v>15.7</v>
      </c>
      <c r="BI6" s="32">
        <v>15.7</v>
      </c>
      <c r="BJ6" s="32">
        <v>15.8</v>
      </c>
      <c r="BK6" s="32">
        <v>15.4</v>
      </c>
    </row>
    <row r="7" spans="2:63" ht="14.3" x14ac:dyDescent="0.25">
      <c r="B7" s="29" t="s">
        <v>134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>
        <v>17.399999999999999</v>
      </c>
      <c r="W7" s="31">
        <v>17.5</v>
      </c>
      <c r="X7" s="31">
        <v>17.600000000000001</v>
      </c>
      <c r="Y7" s="31">
        <v>17.7</v>
      </c>
      <c r="Z7" s="31">
        <v>17.8</v>
      </c>
      <c r="AA7" s="31">
        <v>17.899999999999999</v>
      </c>
      <c r="AB7" s="31">
        <v>18</v>
      </c>
      <c r="AC7" s="31">
        <v>18.2</v>
      </c>
      <c r="AD7" s="31">
        <v>18.3</v>
      </c>
      <c r="AE7" s="31">
        <v>18.399999999999999</v>
      </c>
      <c r="AF7" s="31">
        <v>18.5</v>
      </c>
      <c r="AG7" s="31">
        <v>18.600000000000001</v>
      </c>
      <c r="AH7" s="31">
        <v>18.7</v>
      </c>
      <c r="AI7" s="31">
        <v>18.8</v>
      </c>
      <c r="AJ7" s="31">
        <v>18.899999999999999</v>
      </c>
      <c r="AK7" s="31">
        <v>19</v>
      </c>
      <c r="AL7" s="31">
        <v>19.100000000000001</v>
      </c>
      <c r="AM7" s="31">
        <v>19.2</v>
      </c>
      <c r="AN7" s="31">
        <v>19.3</v>
      </c>
      <c r="AO7" s="31">
        <v>19.399999999999999</v>
      </c>
      <c r="AP7" s="31">
        <v>19.5</v>
      </c>
      <c r="AQ7" s="31">
        <v>19.600000000000001</v>
      </c>
      <c r="AR7" s="31">
        <v>19.7</v>
      </c>
      <c r="AS7" s="31">
        <v>19.8</v>
      </c>
      <c r="AT7" s="31">
        <v>19.899999999999999</v>
      </c>
      <c r="AU7" s="31">
        <v>20</v>
      </c>
      <c r="AV7" s="31">
        <v>20.100000000000001</v>
      </c>
      <c r="AW7" s="31">
        <v>20.2</v>
      </c>
      <c r="AX7" s="31">
        <v>20.3</v>
      </c>
      <c r="AY7" s="31">
        <v>20.399999999999999</v>
      </c>
      <c r="AZ7" s="31">
        <v>20.5</v>
      </c>
      <c r="BA7" s="31">
        <v>20.6</v>
      </c>
      <c r="BB7" s="31">
        <v>20.7</v>
      </c>
      <c r="BC7" s="31">
        <v>20.7</v>
      </c>
      <c r="BD7" s="31">
        <v>20.8</v>
      </c>
      <c r="BE7" s="31">
        <v>20.9</v>
      </c>
      <c r="BF7" s="31">
        <v>21</v>
      </c>
      <c r="BG7" s="31">
        <v>21.1</v>
      </c>
      <c r="BH7" s="31">
        <v>21.2</v>
      </c>
      <c r="BI7" s="31">
        <v>21.2</v>
      </c>
      <c r="BJ7" s="31">
        <v>21.3</v>
      </c>
      <c r="BK7" s="31">
        <v>21.4</v>
      </c>
    </row>
    <row r="8" spans="2:63" s="14" customFormat="1" ht="14.3" x14ac:dyDescent="0.25">
      <c r="B8" s="28" t="s">
        <v>149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2:63" s="14" customFormat="1" ht="14.3" x14ac:dyDescent="0.25">
      <c r="B9" s="28" t="s">
        <v>144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2:63" s="14" customFormat="1" x14ac:dyDescent="0.2">
      <c r="B10" s="4"/>
    </row>
    <row r="11" spans="2:63" s="14" customFormat="1" x14ac:dyDescent="0.2">
      <c r="B11" s="4"/>
    </row>
    <row r="12" spans="2:63" ht="13.95" customHeight="1" x14ac:dyDescent="0.2">
      <c r="K12" s="15"/>
      <c r="L12" s="15"/>
      <c r="M12" s="15"/>
      <c r="N12" s="5"/>
    </row>
    <row r="13" spans="2:63" ht="14.45" customHeight="1" x14ac:dyDescent="0.2">
      <c r="N13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Navngivne områder</vt:lpstr>
      </vt:variant>
      <vt:variant>
        <vt:i4>2</vt:i4>
      </vt:variant>
    </vt:vector>
  </HeadingPairs>
  <TitlesOfParts>
    <vt:vector size="20" baseType="lpstr">
      <vt:lpstr>Forside</vt:lpstr>
      <vt:lpstr>Figur 5.1</vt:lpstr>
      <vt:lpstr>Figur 5.2</vt:lpstr>
      <vt:lpstr>Figur 5.3</vt:lpstr>
      <vt:lpstr>Figur 5.4</vt:lpstr>
      <vt:lpstr>Figur 5.5</vt:lpstr>
      <vt:lpstr>Figur 5.6</vt:lpstr>
      <vt:lpstr>Figur 5.7</vt:lpstr>
      <vt:lpstr>Figur 5.8</vt:lpstr>
      <vt:lpstr>Figur 5.9</vt:lpstr>
      <vt:lpstr>Figur 5.10</vt:lpstr>
      <vt:lpstr>Boks 5.1, figur a</vt:lpstr>
      <vt:lpstr>Boks 5.1, figur b</vt:lpstr>
      <vt:lpstr>Bilagsfigur 5.1</vt:lpstr>
      <vt:lpstr>Bilagsfigur 5.2</vt:lpstr>
      <vt:lpstr>Boks 5.3, figur a</vt:lpstr>
      <vt:lpstr>Boks 5.3, figur b</vt:lpstr>
      <vt:lpstr>Bilagstabel 5.1</vt:lpstr>
      <vt:lpstr>'Bilagsfigur 5.1'!SdCtbe24288a1b4647aaa231e97dfd1ed6e9_0</vt:lpstr>
      <vt:lpstr>'Bilagsfigur 5.1'!SdCtbe24288a1b4647aaa231e97dfd1ed6e9_1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Sadia Ahmad</cp:lastModifiedBy>
  <cp:lastPrinted>2019-12-09T15:08:04Z</cp:lastPrinted>
  <dcterms:created xsi:type="dcterms:W3CDTF">2018-12-10T21:47:57Z</dcterms:created>
  <dcterms:modified xsi:type="dcterms:W3CDTF">2022-05-12T13:27:06Z</dcterms:modified>
</cp:coreProperties>
</file>