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codeName="Denne_projektmappe"/>
  <mc:AlternateContent xmlns:mc="http://schemas.openxmlformats.org/markup-compatibility/2006">
    <mc:Choice Requires="x15">
      <x15ac:absPath xmlns:x15ac="http://schemas.microsoft.com/office/spreadsheetml/2010/11/ac" url="V:\Publikationer\Regneprincipper på personskat\Publikation\Figurark\"/>
    </mc:Choice>
  </mc:AlternateContent>
  <xr:revisionPtr revIDLastSave="0" documentId="13_ncr:1_{CDA0D220-7E5E-466D-8257-1274C08364CB}" xr6:coauthVersionLast="36" xr6:coauthVersionMax="36" xr10:uidLastSave="{00000000-0000-0000-0000-000000000000}"/>
  <bookViews>
    <workbookView xWindow="480" yWindow="276" windowWidth="20376" windowHeight="11196" tabRatio="725" xr2:uid="{00000000-000D-0000-FFFF-FFFF00000000}"/>
  </bookViews>
  <sheets>
    <sheet name="Forside" sheetId="1" r:id="rId1"/>
    <sheet name="Figur 1.1" sheetId="16" r:id="rId2"/>
    <sheet name="Figur 1.2" sheetId="15" r:id="rId3"/>
    <sheet name="Figur 1.3" sheetId="14" r:id="rId4"/>
    <sheet name="Figur 1.4" sheetId="13" r:id="rId5"/>
    <sheet name="Tabel 1.1" sheetId="12" r:id="rId6"/>
    <sheet name="Tabel 1.2" sheetId="11" r:id="rId7"/>
    <sheet name="Tabel 1.3" sheetId="10" r:id="rId8"/>
    <sheet name="Tabel 1.4" sheetId="9" r:id="rId9"/>
    <sheet name="Tabel 1A.1" sheetId="8" r:id="rId10"/>
    <sheet name="Tabel 1A.2" sheetId="7" r:id="rId11"/>
    <sheet name="Tabel 1A.3" sheetId="6" r:id="rId12"/>
    <sheet name="Tabel 1A.4" sheetId="5" r:id="rId13"/>
    <sheet name="Tabel 1A.5" sheetId="4" r:id="rId14"/>
    <sheet name="Tabel 1A.6" sheetId="3" r:id="rId15"/>
  </sheets>
  <calcPr calcId="191029"/>
</workbook>
</file>

<file path=xl/calcChain.xml><?xml version="1.0" encoding="utf-8"?>
<calcChain xmlns="http://schemas.openxmlformats.org/spreadsheetml/2006/main">
  <c r="D26" i="8" l="1"/>
</calcChain>
</file>

<file path=xl/sharedStrings.xml><?xml version="1.0" encoding="utf-8"?>
<sst xmlns="http://schemas.openxmlformats.org/spreadsheetml/2006/main" count="868" uniqueCount="173">
  <si>
    <t>Figurer</t>
  </si>
  <si>
    <t>Regneprincipper på personskatteområdet, maj 2024</t>
  </si>
  <si>
    <t>Kapitel 1</t>
  </si>
  <si>
    <t>Sammenfatning</t>
  </si>
  <si>
    <t>Tabel 1A.6 Regneprincipper på personskatteområdet, maj 2024</t>
  </si>
  <si>
    <t>Virkninger på arbejdsudbud og dynamisk provenu ved udvalgte hypotetiske skatteforhøjelser med en umiddelbar provenuvirkning på 5 mia. kr., 2024-niveau</t>
  </si>
  <si>
    <t>Tabel 1A.5 Regneprincipper på personskatteområdet, maj 2024</t>
  </si>
  <si>
    <t>Virkninger på arbejdsudbud og dynamisk provenu ved udvalgte hypotetiske skatteforhøjelser med en umiddelbar provenuvirkning på 3 mia. kr., 2024-niveau</t>
  </si>
  <si>
    <t>Tabel 1A.4 Regneprincipper på personskatteområdet, maj 2024</t>
  </si>
  <si>
    <t>Virkninger på arbejdsudbud og dynamisk provenu ved udvalgte hypotetiske skatteforhøjelser med en umiddelbar provenuvirkning på 1 mia. kr., 2024-niveau</t>
  </si>
  <si>
    <t>Tabel 1A.3 Regneprincipper på personskatteområdet, maj 2024</t>
  </si>
  <si>
    <t>Virkninger på arbejdsudbud og dynamisk provenu ved udvalgte hypotetiske skattenedsættelser med en umiddelbar provenuvirkning på 5 mia. kr., 2024-niveau</t>
  </si>
  <si>
    <t>Tabel 1A.2 Regneprincipper på personskatteområdet, maj 2024</t>
  </si>
  <si>
    <t>Virkninger på arbejdsudbud og dynamisk provenu ved udvalgte hypotetiske skattenedsættelser med en umiddelbar provenuvirkning på 3 mia. kr., 2024-niveau</t>
  </si>
  <si>
    <t>Tabel 1A.1 Regneprincipper på personskatteområdet, maj 2024</t>
  </si>
  <si>
    <t xml:space="preserve">Virkninger på arbejdsudbud og dynamisk provenu ved udvalgte hypotetiske skattenedsættelser med en umiddelbar provenuvirkning på 1 mia. kr., 2024-niveau </t>
  </si>
  <si>
    <t>Tabel 1.4 Regneprincipper på personskatteområdet, maj 2024</t>
  </si>
  <si>
    <t>Tabel 1.3 Regneprincipper på personskatteområdet, maj 2024</t>
  </si>
  <si>
    <t>Tabel 1.2 Regneprincipper på personskatteområdet, maj 2024</t>
  </si>
  <si>
    <t>Tabel 1.1 Regneprincipper på personskatteområdet, maj 2024</t>
  </si>
  <si>
    <t>Dynamiske provenuvirkninger ved udvalgte hypotetiske skattenedsættelser med en umiddelbar provenuvirkning på 1 mia. kr., 2024-niveau</t>
  </si>
  <si>
    <t>Figur 1.4 Regneprincipper på personskatteområdet, maj 2024</t>
  </si>
  <si>
    <t>Selvfinansieringsgrader af skattenedsættelser på 1 mia. kr. i umiddelbar provenuvirkning, 2024-niveau</t>
  </si>
  <si>
    <t>Figur 1.3 Regneprincipper på personskatteområdet, maj 2024</t>
  </si>
  <si>
    <t xml:space="preserve">Samlet arbejdsudbudsvirkning af skattenedsættelser på 1 mia. kr. i umiddelbar provenuvirkning ved hidtidige og opdaterede beregningsforudsætninger, 2024-niveau </t>
  </si>
  <si>
    <t>Figur 1.2 Regneprincipper på personskatteområdet, maj 2024</t>
  </si>
  <si>
    <t>Arbejdsudbudseffekt på den ekstensive margin af udvalgte skattenedsættelser på 1 mia. kr. i umiddelbar provenuvirkning, 2024-niveau</t>
  </si>
  <si>
    <t>Figur 1.1 Regneprincipper på personskatteområdet, maj 2024</t>
  </si>
  <si>
    <t xml:space="preserve">Arbejdsudbudseffekt på den intensive margin af udvalgte skattenedsættelser på 1 mia. kr. i umiddelbar provenuvirkning, 2024-niveau </t>
  </si>
  <si>
    <t xml:space="preserve">Figur 1.1, Arbejdsudbudseffekt på den intensive margin af udvalgte skattenedsættelser på 1 mia. kr. i umiddelbar provenuvirkning, 2024-niveau </t>
  </si>
  <si>
    <t>Figur 1.2, Arbejdsudbudseffekt på den ekstensive margin af udvalgte skattenedsættelser på 1 mia. kr. i umiddelbar provenuvirkning, 2024-niveau</t>
  </si>
  <si>
    <t xml:space="preserve">Figur 1.3, Samlet arbejdsudbudsvirkning af skattenedsættelser på 1 mia. kr. i umiddelbar provenuvirkning ved hidtidige og opdaterede beregningsforudsætninger, 2024-niveau </t>
  </si>
  <si>
    <t>Figur 1.4, Selvfinansieringsgrader af skattenedsættelser på 1 mia. kr. i umiddelbar provenuvirkning, 2024-niveau</t>
  </si>
  <si>
    <t>Tabel 1.1, Dynamiske provenuvirkninger ved udvalgte hypotetiske skattenedsættelser med en umiddelbar provenuvirkning på 1 mia. kr., 2024-niveau</t>
  </si>
  <si>
    <t>Tabel 1.2, Skønnet arbejdsudbudsvirkning i 2030 af skatteelementer i Aftale om Reform af personskat (december 2023) ved hidtidige og opdaterede beregningsforudsætninger</t>
  </si>
  <si>
    <t xml:space="preserve">Tabel 1.3, Provenuvirkning efter tilbageløb og adfærd i 2030 af skatteelementerne i Aftale om Reform af personskat ved hidtidige og opdaterede beregningsforudsætninger </t>
  </si>
  <si>
    <t>Tabel 1.4, Varige provenuvirkninger efter tilbageløb og adfærd af skatteelementerne i Aftale om Reform af personskat ved hidtidige og opdaterede beregningsforudsætninger</t>
  </si>
  <si>
    <t xml:space="preserve">Tabel 1A.1, Virkninger på arbejdsudbud og dynamisk provenu ved udvalgte hypotetiske skattenedsættelser med en umiddelbar provenuvirkning på 1 mia. kr., 2024-niveau </t>
  </si>
  <si>
    <t>Tabel 1A.2, Virkninger på arbejdsudbud og dynamisk provenu ved udvalgte hypotetiske skattenedsættelser med en umiddelbar provenuvirkning på 3 mia. kr., 2024-niveau</t>
  </si>
  <si>
    <t>Tabel 1A.3, Virkninger på arbejdsudbud og dynamisk provenu ved udvalgte hypotetiske skattenedsættelser med en umiddelbar provenuvirkning på 5 mia. kr., 2024-niveau</t>
  </si>
  <si>
    <t>Tabel 1A.4, Virkninger på arbejdsudbud og dynamisk provenu ved udvalgte hypotetiske skatteforhøjelser med en umiddelbar provenuvirkning på 1 mia. kr., 2024-niveau</t>
  </si>
  <si>
    <t>Tabel 1A.5, Virkninger på arbejdsudbud og dynamisk provenu ved udvalgte hypotetiske skatteforhøjelser med en umiddelbar provenuvirkning på 3 mia. kr., 2024-niveau</t>
  </si>
  <si>
    <t>Tabel 1A.6, Virkninger på arbejdsudbud og dynamisk provenu ved udvalgte hypotetiske skatteforhøjelser med en umiddelbar provenuvirkning på 5 mia. kr., 2024-niveau</t>
  </si>
  <si>
    <t>Tabeller</t>
  </si>
  <si>
    <t>Alle værdier er vist afrundet</t>
  </si>
  <si>
    <t>Hidtidige forudsætninger</t>
  </si>
  <si>
    <t>Opdaterede forudsætninger</t>
  </si>
  <si>
    <t xml:space="preserve">Se publikationen for kilde og anmærkning. </t>
  </si>
  <si>
    <t>Fuldtidsbeskæftigede</t>
  </si>
  <si>
    <t>Forhøjelse af personfradrag</t>
  </si>
  <si>
    <t>Pct.</t>
  </si>
  <si>
    <t>Opdaterede forudsætninger ekskl. virkning af pensionsudbetalinger</t>
  </si>
  <si>
    <t>Opdaterede forudsætninger (varig virkning)</t>
  </si>
  <si>
    <t>(5)=(3)+(4)</t>
  </si>
  <si>
    <t>I alt</t>
  </si>
  <si>
    <t>Mio. kr.</t>
  </si>
  <si>
    <t>1. Reduktion af sats for AM-bidrag</t>
  </si>
  <si>
    <t>2. Forhøjelse af personfradrag</t>
  </si>
  <si>
    <t>3. Reduktion af sats for bundskat</t>
  </si>
  <si>
    <t>5. Forhøjelse af maksimum for jobfradrag</t>
  </si>
  <si>
    <t>8. Reduktion af sats for mellemskat</t>
  </si>
  <si>
    <t>9. Forhøjelse af grænse for mellemskat</t>
  </si>
  <si>
    <t>10. Reduktion af sats for topskat</t>
  </si>
  <si>
    <t>11. Forhøjelse af grænse for topskat</t>
  </si>
  <si>
    <t xml:space="preserve">Mio. kr. </t>
  </si>
  <si>
    <t>Intensiv (1)</t>
  </si>
  <si>
    <t xml:space="preserve">Ekstensiv (2) </t>
  </si>
  <si>
    <t>I alt (3)=(1)+(2)</t>
  </si>
  <si>
    <t>Dynamisk provenuvirkning (ekskl. virkninger af ændrede pensionsudbetalinger mv.)</t>
  </si>
  <si>
    <t>(4)</t>
  </si>
  <si>
    <t>Bidrag fra ændrede pensions-udbetalinger mv.</t>
  </si>
  <si>
    <t>Varig dynamisk provenu-virkning i alt</t>
  </si>
  <si>
    <t>7. Forhøjelse af maksimum for beskæftigelsesfradrag</t>
  </si>
  <si>
    <t>Fuldtidspersoner</t>
  </si>
  <si>
    <t>Reformskøn</t>
  </si>
  <si>
    <t>Inkl. opdateret modelgrundlag mv.</t>
  </si>
  <si>
    <t>Det almindelige beskæftigelsesfradrag forhøjes</t>
  </si>
  <si>
    <t>Det ekstra beskæftigelsesfradrag til enlige forsørgere forhøjes</t>
  </si>
  <si>
    <t>Ny mellemskat og højere topskattegrænse</t>
  </si>
  <si>
    <t>Ny top-topskat</t>
  </si>
  <si>
    <t>Nyt ekstra beskæftigelsesfradrag til seniorer</t>
  </si>
  <si>
    <t>(1)</t>
  </si>
  <si>
    <t>(2)</t>
  </si>
  <si>
    <t>(3)</t>
  </si>
  <si>
    <t xml:space="preserve">Inkl. opdateret modelgrundlag mv. </t>
  </si>
  <si>
    <t>Inkl. opdateret forudsætninger</t>
  </si>
  <si>
    <t>2023-niveau</t>
  </si>
  <si>
    <t>2024-niveau</t>
  </si>
  <si>
    <t>Mia. kr.</t>
  </si>
  <si>
    <t>4. Parallel forhøjelse af sats og maksimum for jobfradrag</t>
  </si>
  <si>
    <t>6. Parallel forhøjelse af sats og maksimum for beskæftigelsesfradrag</t>
  </si>
  <si>
    <t>8 pct.</t>
  </si>
  <si>
    <t>12,01 pct.</t>
  </si>
  <si>
    <t>4,5 pct.</t>
  </si>
  <si>
    <t>(+1.600)</t>
  </si>
  <si>
    <t>12,75 pct.</t>
  </si>
  <si>
    <t>7,5 pct.</t>
  </si>
  <si>
    <t>12. Reduktion af sats for top-topskat</t>
  </si>
  <si>
    <t>5 pct.</t>
  </si>
  <si>
    <t>Afskaffelse</t>
  </si>
  <si>
    <t>13. Forhøjelse af grænse for top-topskat</t>
  </si>
  <si>
    <t>14. Reduktion af sats for pensionsfradrag</t>
  </si>
  <si>
    <t>12 pct./</t>
  </si>
  <si>
    <t>32 pct.</t>
  </si>
  <si>
    <t>11,5 pct.</t>
  </si>
  <si>
    <t>2030-regler 2024-niveau</t>
  </si>
  <si>
    <t>Ændring</t>
  </si>
  <si>
    <t>Umiddel-bar provenu-virkning</t>
  </si>
  <si>
    <t>Dynamisk provenu</t>
  </si>
  <si>
    <t>Arbejdsudbud</t>
  </si>
  <si>
    <t>Selvfinansieringsgrad</t>
  </si>
  <si>
    <t>Ekskl. virkning af ændrede pensionsudbetalinger mv.</t>
  </si>
  <si>
    <t>Inkl. virkning af ændrede pensions-udbetalinger mv.</t>
  </si>
  <si>
    <t>Intensiv margin</t>
  </si>
  <si>
    <t>Ekstensiv margin</t>
  </si>
  <si>
    <t>Substi-tutions-</t>
  </si>
  <si>
    <t>effekt</t>
  </si>
  <si>
    <t>Ind-komst-</t>
  </si>
  <si>
    <t>Ekskl. virkning af ændrede pensions-udbetaling-er mv.</t>
  </si>
  <si>
    <t>Inkl. virkning af ændrede pensions-udbetaling-er mv.</t>
  </si>
  <si>
    <t>Pct.-point / kr.</t>
  </si>
  <si>
    <t>Efter til-bage-løb</t>
  </si>
  <si>
    <t>Efter tilbage-løb og adfærd</t>
  </si>
  <si>
    <t>Substi-tutions-effekt</t>
  </si>
  <si>
    <t>Ind-komst-effekt</t>
  </si>
  <si>
    <t>Varigt i alt</t>
  </si>
  <si>
    <t>Bidrag fra ændrede pensions-udbetaling-er mv.</t>
  </si>
  <si>
    <t>15. Parallel forhøjelse af sats og maksimum for beskæftigelsesfradrag for enlige forsørgere</t>
  </si>
  <si>
    <t>(+4.800)</t>
  </si>
  <si>
    <t>(+4.700)</t>
  </si>
  <si>
    <t>-</t>
  </si>
  <si>
    <t>(+7.800)</t>
  </si>
  <si>
    <t>+9,79 /</t>
  </si>
  <si>
    <t xml:space="preserve"> +26,11</t>
  </si>
  <si>
    <t>(-1.600)</t>
  </si>
  <si>
    <t>-1,98 /</t>
  </si>
  <si>
    <t>+5,89 /</t>
  </si>
  <si>
    <t xml:space="preserve"> +15,71</t>
  </si>
  <si>
    <t>(-2.800)</t>
  </si>
  <si>
    <t>(-4.700)</t>
  </si>
  <si>
    <t>-5,88 /</t>
  </si>
  <si>
    <t>(-7.800)</t>
  </si>
  <si>
    <t>-9,79 /</t>
  </si>
  <si>
    <t>Regneprincipper på personskatteområdet, maj 2024 er offentliggjort d. 13 maj 2024</t>
  </si>
  <si>
    <t>Reduktion af sats for AM-bidrag</t>
  </si>
  <si>
    <t>Parallel forhøjelse af sats og maksimum for jobfradrag</t>
  </si>
  <si>
    <t>Forhøjelse af maksimum for jobfradrag</t>
  </si>
  <si>
    <t>Parallel forhøjelse af sats og maksimum for beskæftigelsesfradrag</t>
  </si>
  <si>
    <t>Forhøjelse af maksimum for beskæftigelsesfradrag</t>
  </si>
  <si>
    <t>Reduktion af sats for mellemskat</t>
  </si>
  <si>
    <t>Forhøjelse af grænse for mellemskat</t>
  </si>
  <si>
    <t>Reduktion af sats for topskat</t>
  </si>
  <si>
    <t>Forhøjelse af grænse for topskat</t>
  </si>
  <si>
    <t>Reduktion af sats for bundskat</t>
  </si>
  <si>
    <r>
      <t>Provenuvirkning efter tilbageløb og adfærd i 2030 af skatteelementerne i</t>
    </r>
    <r>
      <rPr>
        <b/>
        <i/>
        <sz val="13"/>
        <color theme="0"/>
        <rFont val="Arial"/>
        <family val="2"/>
      </rPr>
      <t xml:space="preserve"> Aftale om Reform af personskat </t>
    </r>
    <r>
      <rPr>
        <b/>
        <sz val="13"/>
        <color theme="0"/>
        <rFont val="Arial"/>
        <family val="2"/>
      </rPr>
      <t xml:space="preserve">ved hidtidige og opdaterede beregningsforudsætninger </t>
    </r>
  </si>
  <si>
    <r>
      <t xml:space="preserve">Skønnet arbejdsudbudsvirkning i 2030 af skatteelementer i </t>
    </r>
    <r>
      <rPr>
        <b/>
        <i/>
        <sz val="13"/>
        <color theme="0"/>
        <rFont val="Arial"/>
        <family val="2"/>
      </rPr>
      <t>Aftale om Reform af personskat</t>
    </r>
    <r>
      <rPr>
        <b/>
        <sz val="13"/>
        <color theme="0"/>
        <rFont val="Arial"/>
        <family val="2"/>
      </rPr>
      <t xml:space="preserve"> (december 2023) ved hidtidige og opdaterede beregningsforudsætninger</t>
    </r>
  </si>
  <si>
    <r>
      <t xml:space="preserve">Varige provenuvirkninger efter tilbageløb og adfærd af skatteelementerne i </t>
    </r>
    <r>
      <rPr>
        <b/>
        <i/>
        <sz val="13"/>
        <color theme="0"/>
        <rFont val="Arial"/>
        <family val="2"/>
      </rPr>
      <t>Aftale om Reform af personskat</t>
    </r>
    <r>
      <rPr>
        <b/>
        <sz val="13"/>
        <color theme="0"/>
        <rFont val="Arial"/>
        <family val="2"/>
      </rPr>
      <t xml:space="preserve"> ved hidtidige og opdaterede beregningsforudsætninger</t>
    </r>
  </si>
  <si>
    <t>Efter til-bageløb</t>
  </si>
  <si>
    <t>1. Forhøjelse af sats for AM-bidrag</t>
  </si>
  <si>
    <t>2. Reduktion af personfradrag</t>
  </si>
  <si>
    <t>3. Forhøjelse af sats for bundskat</t>
  </si>
  <si>
    <t>4. Parallel reduktion af sats og maksimum for jobfradrag</t>
  </si>
  <si>
    <t>5. Reduktion af maksimum for jobfradrag</t>
  </si>
  <si>
    <t>6. Parallel reduktion af sats og maksimum for beskæftigelsesfradrag</t>
  </si>
  <si>
    <t>7. Reduktion af maksimum for beskæftigelsesfradrag</t>
  </si>
  <si>
    <t>8. Forhøjelse af sats for mellemskat</t>
  </si>
  <si>
    <t>9. Reduktion af grænse for mellemskat</t>
  </si>
  <si>
    <t>10. Forhøjelse af sats for topskat</t>
  </si>
  <si>
    <t>11. Reduktion af grænse for topskat</t>
  </si>
  <si>
    <t>12. Forhøjelse af sats for top-topskat</t>
  </si>
  <si>
    <t>13. Reduktion af grænse for top-topskat</t>
  </si>
  <si>
    <t>14. Forhøjelse af sats for pensionsfradrag</t>
  </si>
  <si>
    <t>15. Parallel reduktion af sats og maksimum for beskæftigelsesfradrag for enlige forsørgere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</si>
</sst>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sz val="12"/>
      <color theme="1"/>
      <name val="Arial"/>
      <family val="2"/>
    </font>
    <font>
      <b/>
      <u/>
      <sz val="12"/>
      <name val="Arial"/>
      <family val="2"/>
    </font>
    <font>
      <sz val="12"/>
      <color rgb="FF323232"/>
      <name val="Arial"/>
      <family val="2"/>
    </font>
    <font>
      <sz val="10"/>
      <color theme="1"/>
      <name val="Arial"/>
      <family val="2"/>
    </font>
    <font>
      <b/>
      <sz val="16"/>
      <color theme="0"/>
      <name val="Arial"/>
      <family val="2"/>
    </font>
    <font>
      <b/>
      <sz val="28"/>
      <color theme="0"/>
      <name val="Arial"/>
      <family val="2"/>
    </font>
    <font>
      <b/>
      <sz val="22"/>
      <color theme="0"/>
      <name val="Arial"/>
      <family val="2"/>
    </font>
    <font>
      <b/>
      <sz val="13"/>
      <color theme="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2"/>
      <name val="Arial"/>
      <family val="2"/>
    </font>
    <font>
      <sz val="12"/>
      <name val="Ariel"/>
    </font>
    <font>
      <i/>
      <sz val="12"/>
      <name val="Arial"/>
      <family val="2"/>
    </font>
    <font>
      <i/>
      <sz val="12"/>
      <name val="Ariel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3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8FAFA"/>
        <bgColor indexed="64"/>
      </patternFill>
    </fill>
    <fill>
      <patternFill patternType="solid">
        <fgColor rgb="FF031D5C"/>
        <bgColor indexed="64"/>
      </patternFill>
    </fill>
    <fill>
      <patternFill patternType="solid">
        <fgColor rgb="FFE5E7E7"/>
        <bgColor indexed="64"/>
      </patternFill>
    </fill>
    <fill>
      <patternFill patternType="solid">
        <fgColor rgb="FFF8FAFA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n">
        <color rgb="FF32323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4" fillId="0" borderId="0" applyNumberFormat="0" applyBorder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8">
    <xf numFmtId="0" fontId="0" fillId="0" borderId="0" xfId="0"/>
    <xf numFmtId="0" fontId="5" fillId="2" borderId="0" xfId="0" applyFont="1" applyFill="1"/>
    <xf numFmtId="0" fontId="6" fillId="2" borderId="0" xfId="0" applyFont="1" applyFill="1" applyBorder="1"/>
    <xf numFmtId="0" fontId="7" fillId="2" borderId="0" xfId="0" applyFont="1" applyFill="1"/>
    <xf numFmtId="0" fontId="3" fillId="2" borderId="0" xfId="0" applyFont="1" applyFill="1"/>
    <xf numFmtId="1" fontId="3" fillId="2" borderId="0" xfId="0" applyNumberFormat="1" applyFont="1" applyFill="1"/>
    <xf numFmtId="0" fontId="3" fillId="3" borderId="0" xfId="0" applyFont="1" applyFill="1"/>
    <xf numFmtId="0" fontId="3" fillId="3" borderId="1" xfId="0" applyFont="1" applyFill="1" applyBorder="1"/>
    <xf numFmtId="0" fontId="4" fillId="3" borderId="1" xfId="0" applyFont="1" applyFill="1" applyBorder="1"/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9" fillId="3" borderId="0" xfId="0" applyFont="1" applyFill="1" applyBorder="1" applyAlignment="1">
      <alignment vertical="center"/>
    </xf>
    <xf numFmtId="0" fontId="12" fillId="3" borderId="1" xfId="0" applyFont="1" applyFill="1" applyBorder="1" applyAlignment="1">
      <alignment vertical="top"/>
    </xf>
    <xf numFmtId="0" fontId="3" fillId="2" borderId="0" xfId="0" applyFont="1" applyFill="1" applyBorder="1"/>
    <xf numFmtId="0" fontId="8" fillId="2" borderId="0" xfId="0" applyFont="1" applyFill="1" applyBorder="1" applyAlignment="1">
      <alignment horizontal="left" wrapText="1"/>
    </xf>
    <xf numFmtId="164" fontId="3" fillId="2" borderId="0" xfId="0" applyNumberFormat="1" applyFont="1" applyFill="1" applyBorder="1"/>
    <xf numFmtId="0" fontId="15" fillId="2" borderId="0" xfId="0" applyFont="1" applyFill="1"/>
    <xf numFmtId="0" fontId="16" fillId="2" borderId="0" xfId="1" quotePrefix="1" applyFont="1" applyFill="1"/>
    <xf numFmtId="0" fontId="15" fillId="2" borderId="0" xfId="1" quotePrefix="1" applyFont="1" applyFill="1"/>
    <xf numFmtId="0" fontId="6" fillId="2" borderId="0" xfId="1" quotePrefix="1" applyFont="1" applyFill="1"/>
    <xf numFmtId="0" fontId="17" fillId="2" borderId="0" xfId="1" quotePrefix="1" applyFont="1" applyFill="1"/>
    <xf numFmtId="0" fontId="18" fillId="2" borderId="0" xfId="1" quotePrefix="1" applyFont="1" applyFill="1"/>
    <xf numFmtId="0" fontId="19" fillId="2" borderId="0" xfId="0" applyFont="1" applyFill="1"/>
    <xf numFmtId="0" fontId="3" fillId="2" borderId="2" xfId="0" applyFont="1" applyFill="1" applyBorder="1"/>
    <xf numFmtId="0" fontId="19" fillId="4" borderId="3" xfId="0" applyFont="1" applyFill="1" applyBorder="1"/>
    <xf numFmtId="0" fontId="19" fillId="2" borderId="2" xfId="0" applyFont="1" applyFill="1" applyBorder="1"/>
    <xf numFmtId="0" fontId="20" fillId="2" borderId="0" xfId="0" applyFont="1" applyFill="1"/>
    <xf numFmtId="0" fontId="21" fillId="5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/>
    </xf>
    <xf numFmtId="0" fontId="19" fillId="4" borderId="3" xfId="0" applyFont="1" applyFill="1" applyBorder="1" applyAlignment="1">
      <alignment wrapText="1"/>
    </xf>
    <xf numFmtId="0" fontId="19" fillId="4" borderId="3" xfId="0" applyFont="1" applyFill="1" applyBorder="1" applyAlignment="1">
      <alignment horizontal="center" wrapText="1"/>
    </xf>
    <xf numFmtId="0" fontId="19" fillId="4" borderId="3" xfId="0" quotePrefix="1" applyFont="1" applyFill="1" applyBorder="1" applyAlignment="1">
      <alignment horizontal="center" wrapText="1"/>
    </xf>
    <xf numFmtId="3" fontId="3" fillId="2" borderId="0" xfId="0" applyNumberFormat="1" applyFont="1" applyFill="1"/>
    <xf numFmtId="3" fontId="3" fillId="2" borderId="2" xfId="0" applyNumberFormat="1" applyFont="1" applyFill="1" applyBorder="1"/>
    <xf numFmtId="0" fontId="19" fillId="4" borderId="4" xfId="0" quotePrefix="1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0" xfId="0" quotePrefix="1" applyFont="1" applyFill="1" applyBorder="1" applyAlignment="1">
      <alignment horizontal="center"/>
    </xf>
    <xf numFmtId="0" fontId="19" fillId="4" borderId="5" xfId="0" applyFont="1" applyFill="1" applyBorder="1"/>
    <xf numFmtId="0" fontId="19" fillId="4" borderId="5" xfId="0" applyFont="1" applyFill="1" applyBorder="1" applyAlignment="1">
      <alignment horizontal="center" wrapText="1"/>
    </xf>
    <xf numFmtId="0" fontId="19" fillId="4" borderId="3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vertical="center"/>
    </xf>
    <xf numFmtId="0" fontId="19" fillId="4" borderId="15" xfId="0" applyFont="1" applyFill="1" applyBorder="1" applyAlignment="1">
      <alignment vertical="center"/>
    </xf>
    <xf numFmtId="0" fontId="19" fillId="4" borderId="3" xfId="0" applyFont="1" applyFill="1" applyBorder="1" applyAlignment="1">
      <alignment vertical="center"/>
    </xf>
    <xf numFmtId="0" fontId="19" fillId="4" borderId="7" xfId="0" applyFont="1" applyFill="1" applyBorder="1" applyAlignment="1">
      <alignment vertical="center"/>
    </xf>
    <xf numFmtId="0" fontId="22" fillId="4" borderId="0" xfId="0" applyFont="1" applyFill="1" applyBorder="1" applyAlignment="1">
      <alignment horizontal="center" wrapText="1"/>
    </xf>
    <xf numFmtId="0" fontId="22" fillId="4" borderId="3" xfId="0" applyFont="1" applyFill="1" applyBorder="1" applyAlignment="1">
      <alignment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wrapText="1"/>
    </xf>
    <xf numFmtId="0" fontId="22" fillId="4" borderId="10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/>
    <xf numFmtId="0" fontId="22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horizontal="right" vertical="center" wrapText="1"/>
    </xf>
    <xf numFmtId="0" fontId="23" fillId="2" borderId="9" xfId="0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right" vertical="center"/>
    </xf>
    <xf numFmtId="0" fontId="23" fillId="2" borderId="8" xfId="0" applyFont="1" applyFill="1" applyBorder="1" applyAlignment="1">
      <alignment horizontal="right" vertical="center"/>
    </xf>
    <xf numFmtId="6" fontId="23" fillId="2" borderId="0" xfId="0" applyNumberFormat="1" applyFont="1" applyFill="1" applyBorder="1" applyAlignment="1">
      <alignment horizontal="right" vertical="center" wrapText="1"/>
    </xf>
    <xf numFmtId="3" fontId="23" fillId="2" borderId="0" xfId="0" applyNumberFormat="1" applyFont="1" applyFill="1" applyBorder="1" applyAlignment="1">
      <alignment horizontal="right" vertical="center"/>
    </xf>
    <xf numFmtId="0" fontId="23" fillId="2" borderId="9" xfId="0" applyFont="1" applyFill="1" applyBorder="1" applyAlignment="1">
      <alignment horizontal="right" vertical="center" wrapText="1"/>
    </xf>
    <xf numFmtId="3" fontId="23" fillId="2" borderId="9" xfId="0" applyNumberFormat="1" applyFont="1" applyFill="1" applyBorder="1" applyAlignment="1">
      <alignment horizontal="right" vertical="center"/>
    </xf>
    <xf numFmtId="0" fontId="22" fillId="2" borderId="2" xfId="0" applyFont="1" applyFill="1" applyBorder="1" applyAlignment="1">
      <alignment vertical="center"/>
    </xf>
    <xf numFmtId="0" fontId="23" fillId="2" borderId="2" xfId="0" applyFont="1" applyFill="1" applyBorder="1" applyAlignment="1">
      <alignment horizontal="right" vertical="center" wrapText="1"/>
    </xf>
    <xf numFmtId="0" fontId="23" fillId="2" borderId="10" xfId="0" applyFont="1" applyFill="1" applyBorder="1" applyAlignment="1">
      <alignment horizontal="right" vertical="center"/>
    </xf>
    <xf numFmtId="3" fontId="23" fillId="2" borderId="2" xfId="0" applyNumberFormat="1" applyFont="1" applyFill="1" applyBorder="1" applyAlignment="1">
      <alignment horizontal="right" vertical="center"/>
    </xf>
    <xf numFmtId="0" fontId="23" fillId="2" borderId="2" xfId="0" applyFont="1" applyFill="1" applyBorder="1" applyAlignment="1">
      <alignment horizontal="right" vertical="center"/>
    </xf>
    <xf numFmtId="0" fontId="23" fillId="2" borderId="0" xfId="0" applyFont="1" applyFill="1" applyBorder="1" applyAlignment="1">
      <alignment vertical="center" wrapText="1"/>
    </xf>
    <xf numFmtId="6" fontId="3" fillId="2" borderId="0" xfId="0" applyNumberFormat="1" applyFont="1" applyFill="1"/>
    <xf numFmtId="0" fontId="22" fillId="4" borderId="4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23" fillId="2" borderId="4" xfId="0" applyFont="1" applyFill="1" applyBorder="1" applyAlignment="1">
      <alignment horizontal="right" vertical="center" wrapText="1"/>
    </xf>
    <xf numFmtId="0" fontId="23" fillId="2" borderId="4" xfId="0" applyFont="1" applyFill="1" applyBorder="1" applyAlignment="1">
      <alignment horizontal="right" vertical="center"/>
    </xf>
    <xf numFmtId="3" fontId="23" fillId="2" borderId="4" xfId="0" applyNumberFormat="1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right"/>
    </xf>
    <xf numFmtId="0" fontId="23" fillId="2" borderId="0" xfId="0" quotePrefix="1" applyFont="1" applyFill="1" applyBorder="1" applyAlignment="1">
      <alignment horizontal="right" vertical="center"/>
    </xf>
    <xf numFmtId="3" fontId="23" fillId="2" borderId="8" xfId="0" applyNumberFormat="1" applyFont="1" applyFill="1" applyBorder="1" applyAlignment="1">
      <alignment horizontal="right" vertical="center"/>
    </xf>
    <xf numFmtId="0" fontId="23" fillId="2" borderId="9" xfId="0" quotePrefix="1" applyFont="1" applyFill="1" applyBorder="1" applyAlignment="1">
      <alignment horizontal="right" vertical="center"/>
    </xf>
    <xf numFmtId="0" fontId="23" fillId="2" borderId="9" xfId="0" applyFont="1" applyFill="1" applyBorder="1" applyAlignment="1">
      <alignment horizontal="right"/>
    </xf>
    <xf numFmtId="0" fontId="3" fillId="2" borderId="9" xfId="0" applyFont="1" applyFill="1" applyBorder="1" applyAlignment="1"/>
    <xf numFmtId="0" fontId="22" fillId="2" borderId="0" xfId="0" applyFont="1" applyFill="1" applyBorder="1" applyAlignment="1">
      <alignment vertical="center"/>
    </xf>
    <xf numFmtId="0" fontId="19" fillId="4" borderId="3" xfId="0" applyFont="1" applyFill="1" applyBorder="1" applyAlignment="1">
      <alignment horizontal="center" wrapText="1"/>
    </xf>
    <xf numFmtId="0" fontId="19" fillId="4" borderId="4" xfId="0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left" vertical="center"/>
    </xf>
    <xf numFmtId="0" fontId="19" fillId="4" borderId="5" xfId="0" applyFont="1" applyFill="1" applyBorder="1" applyAlignment="1">
      <alignment horizontal="center" vertical="top"/>
    </xf>
    <xf numFmtId="0" fontId="19" fillId="4" borderId="6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right" vertical="center"/>
    </xf>
    <xf numFmtId="0" fontId="23" fillId="2" borderId="9" xfId="0" applyFont="1" applyFill="1" applyBorder="1" applyAlignment="1">
      <alignment horizontal="right" vertical="center"/>
    </xf>
    <xf numFmtId="0" fontId="22" fillId="4" borderId="0" xfId="0" applyFont="1" applyFill="1" applyBorder="1" applyAlignment="1">
      <alignment horizontal="center" wrapText="1"/>
    </xf>
    <xf numFmtId="0" fontId="22" fillId="4" borderId="2" xfId="0" applyFont="1" applyFill="1" applyBorder="1" applyAlignment="1">
      <alignment horizontal="center" wrapText="1"/>
    </xf>
    <xf numFmtId="0" fontId="22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horizontal="right" vertical="center" wrapText="1"/>
    </xf>
    <xf numFmtId="3" fontId="23" fillId="2" borderId="0" xfId="0" applyNumberFormat="1" applyFont="1" applyFill="1" applyBorder="1" applyAlignment="1">
      <alignment horizontal="right" vertical="center"/>
    </xf>
    <xf numFmtId="0" fontId="22" fillId="4" borderId="15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top" wrapText="1"/>
    </xf>
    <xf numFmtId="0" fontId="22" fillId="4" borderId="0" xfId="0" applyFont="1" applyFill="1" applyBorder="1" applyAlignment="1">
      <alignment horizontal="center" vertical="top" wrapText="1"/>
    </xf>
    <xf numFmtId="0" fontId="22" fillId="4" borderId="2" xfId="0" applyFont="1" applyFill="1" applyBorder="1" applyAlignment="1">
      <alignment horizontal="center" vertical="top" wrapText="1"/>
    </xf>
    <xf numFmtId="0" fontId="22" fillId="4" borderId="8" xfId="0" applyFont="1" applyFill="1" applyBorder="1" applyAlignment="1">
      <alignment horizontal="center" vertical="top" wrapText="1"/>
    </xf>
    <xf numFmtId="0" fontId="22" fillId="4" borderId="9" xfId="0" applyFont="1" applyFill="1" applyBorder="1" applyAlignment="1">
      <alignment horizontal="center" vertical="top" wrapText="1"/>
    </xf>
    <xf numFmtId="0" fontId="22" fillId="4" borderId="10" xfId="0" applyFont="1" applyFill="1" applyBorder="1" applyAlignment="1">
      <alignment horizontal="center" vertical="top" wrapText="1"/>
    </xf>
    <xf numFmtId="0" fontId="22" fillId="4" borderId="4" xfId="0" applyFont="1" applyFill="1" applyBorder="1" applyAlignment="1">
      <alignment horizontal="center" wrapText="1"/>
    </xf>
    <xf numFmtId="0" fontId="22" fillId="4" borderId="0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center" wrapText="1"/>
    </xf>
    <xf numFmtId="0" fontId="22" fillId="4" borderId="10" xfId="0" applyFont="1" applyFill="1" applyBorder="1" applyAlignment="1">
      <alignment horizontal="center" wrapText="1"/>
    </xf>
    <xf numFmtId="0" fontId="22" fillId="4" borderId="12" xfId="0" applyFont="1" applyFill="1" applyBorder="1" applyAlignment="1">
      <alignment horizontal="center" wrapText="1"/>
    </xf>
    <xf numFmtId="0" fontId="22" fillId="4" borderId="13" xfId="0" applyFont="1" applyFill="1" applyBorder="1" applyAlignment="1">
      <alignment horizontal="center" wrapText="1"/>
    </xf>
    <xf numFmtId="0" fontId="22" fillId="4" borderId="14" xfId="0" applyFont="1" applyFill="1" applyBorder="1" applyAlignment="1">
      <alignment horizontal="center" wrapText="1"/>
    </xf>
    <xf numFmtId="0" fontId="22" fillId="4" borderId="9" xfId="0" applyFont="1" applyFill="1" applyBorder="1" applyAlignment="1">
      <alignment horizontal="center" wrapText="1"/>
    </xf>
    <xf numFmtId="0" fontId="22" fillId="4" borderId="11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top" wrapText="1"/>
    </xf>
    <xf numFmtId="0" fontId="22" fillId="4" borderId="13" xfId="0" applyFont="1" applyFill="1" applyBorder="1" applyAlignment="1">
      <alignment horizontal="center" vertical="top" wrapText="1"/>
    </xf>
    <xf numFmtId="0" fontId="22" fillId="4" borderId="14" xfId="0" applyFont="1" applyFill="1" applyBorder="1" applyAlignment="1">
      <alignment horizontal="center" vertical="top" wrapText="1"/>
    </xf>
    <xf numFmtId="0" fontId="22" fillId="4" borderId="11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vertical="center" wrapText="1"/>
    </xf>
    <xf numFmtId="0" fontId="19" fillId="4" borderId="4" xfId="0" applyFont="1" applyFill="1" applyBorder="1" applyAlignment="1">
      <alignment vertical="center" wrapText="1"/>
    </xf>
    <xf numFmtId="0" fontId="19" fillId="4" borderId="2" xfId="0" applyFont="1" applyFill="1" applyBorder="1" applyAlignment="1">
      <alignment vertical="center" wrapText="1"/>
    </xf>
    <xf numFmtId="0" fontId="23" fillId="2" borderId="13" xfId="0" applyFont="1" applyFill="1" applyBorder="1" applyAlignment="1">
      <alignment horizontal="right" vertical="center"/>
    </xf>
    <xf numFmtId="3" fontId="23" fillId="2" borderId="9" xfId="0" applyNumberFormat="1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right" vertical="center" wrapText="1"/>
    </xf>
    <xf numFmtId="0" fontId="22" fillId="4" borderId="12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3" fontId="23" fillId="2" borderId="9" xfId="0" applyNumberFormat="1" applyFont="1" applyFill="1" applyBorder="1" applyAlignment="1">
      <alignment horizontal="right" vertical="center"/>
    </xf>
    <xf numFmtId="3" fontId="23" fillId="2" borderId="13" xfId="0" applyNumberFormat="1" applyFont="1" applyFill="1" applyBorder="1" applyAlignment="1">
      <alignment horizontal="right" vertical="center"/>
    </xf>
  </cellXfs>
  <cellStyles count="14">
    <cellStyle name="Link" xfId="1" builtinId="8"/>
    <cellStyle name="Normal" xfId="0" builtinId="0"/>
    <cellStyle name="Normal 10" xfId="13" xr:uid="{00000000-0005-0000-0000-000002000000}"/>
    <cellStyle name="Normal 2" xfId="4" xr:uid="{00000000-0005-0000-0000-000003000000}"/>
    <cellStyle name="Normal 2 2" xfId="5" xr:uid="{00000000-0005-0000-0000-000004000000}"/>
    <cellStyle name="Normal 2 3" xfId="2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  <cellStyle name="Normal 7" xfId="10" xr:uid="{00000000-0005-0000-0000-00000A000000}"/>
    <cellStyle name="Normal 8" xfId="11" xr:uid="{00000000-0005-0000-0000-00000B000000}"/>
    <cellStyle name="Normal 9" xfId="12" xr:uid="{00000000-0005-0000-0000-00000C000000}"/>
    <cellStyle name="Procent 2" xfId="3" xr:uid="{00000000-0005-0000-0000-00000D000000}"/>
  </cellStyles>
  <dxfs count="0"/>
  <tableStyles count="0" defaultTableStyle="TableStyleMedium2" defaultPivotStyle="PivotStyleLight16"/>
  <colors>
    <mruColors>
      <color rgb="FFF8FAFA"/>
      <color rgb="FFE5E7E7"/>
      <color rgb="FF031D5C"/>
      <color rgb="FF1E7796"/>
      <color rgb="FF74C9E6"/>
      <color rgb="FF323232"/>
      <color rgb="FF969696"/>
      <color rgb="FF797777"/>
      <color rgb="FF00C0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74C9E6"/>
      </a:dk2>
      <a:lt2>
        <a:srgbClr val="031D5C"/>
      </a:lt2>
      <a:accent1>
        <a:srgbClr val="940027"/>
      </a:accent1>
      <a:accent2>
        <a:srgbClr val="B0C933"/>
      </a:accent2>
      <a:accent3>
        <a:srgbClr val="1E7796"/>
      </a:accent3>
      <a:accent4>
        <a:srgbClr val="B09400"/>
      </a:accent4>
      <a:accent5>
        <a:srgbClr val="00542E"/>
      </a:accent5>
      <a:accent6>
        <a:srgbClr val="E64415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autoPageBreaks="0"/>
  </sheetPr>
  <dimension ref="A1:B31"/>
  <sheetViews>
    <sheetView tabSelected="1" zoomScale="85" zoomScaleNormal="85" workbookViewId="0">
      <selection activeCell="B32" sqref="B32"/>
    </sheetView>
  </sheetViews>
  <sheetFormatPr defaultColWidth="9.109375" defaultRowHeight="15"/>
  <cols>
    <col min="1" max="1" width="9.109375" style="1"/>
    <col min="2" max="2" width="62.33203125" style="1" customWidth="1"/>
    <col min="3" max="6" width="9.109375" style="1"/>
    <col min="7" max="7" width="9.109375" style="1" customWidth="1"/>
    <col min="8" max="9" width="9.109375" style="1"/>
    <col min="10" max="10" width="9.33203125" style="1" customWidth="1"/>
    <col min="11" max="11" width="9.109375" style="1" customWidth="1"/>
    <col min="12" max="16384" width="9.109375" style="1"/>
  </cols>
  <sheetData>
    <row r="1" spans="1:2" s="6" customFormat="1" ht="13.5" customHeight="1"/>
    <row r="2" spans="1:2" s="6" customFormat="1" ht="21">
      <c r="B2" s="9" t="s">
        <v>1</v>
      </c>
    </row>
    <row r="3" spans="1:2" s="6" customFormat="1" ht="35.4">
      <c r="B3" s="10" t="s">
        <v>2</v>
      </c>
    </row>
    <row r="4" spans="1:2" s="6" customFormat="1" ht="28.2">
      <c r="B4" s="11" t="s">
        <v>3</v>
      </c>
    </row>
    <row r="5" spans="1:2" s="7" customFormat="1" ht="6.75" customHeight="1">
      <c r="B5" s="8"/>
    </row>
    <row r="7" spans="1:2" ht="15.6">
      <c r="B7" s="2" t="s">
        <v>0</v>
      </c>
    </row>
    <row r="8" spans="1:2" ht="15.6">
      <c r="A8" s="3"/>
      <c r="B8" s="19" t="s">
        <v>29</v>
      </c>
    </row>
    <row r="9" spans="1:2" ht="15.6">
      <c r="A9" s="3"/>
      <c r="B9" s="19" t="s">
        <v>30</v>
      </c>
    </row>
    <row r="10" spans="1:2" ht="15.6">
      <c r="A10" s="3"/>
      <c r="B10" s="19" t="s">
        <v>31</v>
      </c>
    </row>
    <row r="11" spans="1:2" ht="15.6">
      <c r="A11" s="3"/>
      <c r="B11" s="19" t="s">
        <v>32</v>
      </c>
    </row>
    <row r="12" spans="1:2" ht="15.6">
      <c r="A12" s="3"/>
      <c r="B12" s="19"/>
    </row>
    <row r="13" spans="1:2" ht="15.6">
      <c r="A13" s="3"/>
      <c r="B13" s="20" t="s">
        <v>43</v>
      </c>
    </row>
    <row r="14" spans="1:2" ht="15.6">
      <c r="A14" s="3"/>
      <c r="B14" s="19" t="s">
        <v>33</v>
      </c>
    </row>
    <row r="15" spans="1:2" ht="15.6">
      <c r="A15" s="3"/>
      <c r="B15" s="19" t="s">
        <v>34</v>
      </c>
    </row>
    <row r="16" spans="1:2" ht="15.6">
      <c r="A16" s="3"/>
      <c r="B16" s="19" t="s">
        <v>35</v>
      </c>
    </row>
    <row r="17" spans="1:2" ht="15.6">
      <c r="A17" s="3"/>
      <c r="B17" s="19" t="s">
        <v>36</v>
      </c>
    </row>
    <row r="18" spans="1:2" ht="15.6">
      <c r="A18" s="3"/>
      <c r="B18" s="19" t="s">
        <v>37</v>
      </c>
    </row>
    <row r="19" spans="1:2" ht="15.6">
      <c r="A19" s="3"/>
      <c r="B19" s="19" t="s">
        <v>38</v>
      </c>
    </row>
    <row r="20" spans="1:2" ht="15.6">
      <c r="A20" s="17"/>
      <c r="B20" s="19" t="s">
        <v>39</v>
      </c>
    </row>
    <row r="21" spans="1:2" ht="15.6">
      <c r="A21" s="17"/>
      <c r="B21" s="19" t="s">
        <v>40</v>
      </c>
    </row>
    <row r="22" spans="1:2" ht="15.6">
      <c r="A22" s="17"/>
      <c r="B22" s="19" t="s">
        <v>41</v>
      </c>
    </row>
    <row r="23" spans="1:2" ht="15.6">
      <c r="A23" s="3"/>
      <c r="B23" s="19" t="s">
        <v>42</v>
      </c>
    </row>
    <row r="24" spans="1:2">
      <c r="A24" s="3"/>
      <c r="B24" s="18"/>
    </row>
    <row r="25" spans="1:2" ht="15.6">
      <c r="A25" s="3"/>
      <c r="B25" s="21" t="s">
        <v>143</v>
      </c>
    </row>
    <row r="26" spans="1:2" ht="15.6">
      <c r="A26" s="3"/>
      <c r="B26" s="22" t="s">
        <v>44</v>
      </c>
    </row>
    <row r="27" spans="1:2">
      <c r="A27" s="3"/>
    </row>
    <row r="28" spans="1:2">
      <c r="A28" s="3"/>
    </row>
    <row r="29" spans="1:2">
      <c r="A29" s="3"/>
    </row>
    <row r="30" spans="1:2">
      <c r="A30" s="3"/>
    </row>
    <row r="31" spans="1:2">
      <c r="A31" s="3"/>
    </row>
  </sheetData>
  <hyperlinks>
    <hyperlink ref="B8" location="'Figur 1.1'!A1" display="Figur 1.1, Arbejdsudbudseffekt på den intensive margin af udvalgte skattenedsættelser på 1 mia. kr. i umiddelbar provenuvirkning, 2024-niveau " xr:uid="{E748A956-66BF-4B1C-B028-3C84DC767FCC}"/>
    <hyperlink ref="B9" location="'Figur 1.2'!A1" display="Figur 1.2, Arbejdsudbudseffekt på den ekstensive margin af udvalgte skattenedsættelser på 1 mia. kr. i umiddelbar provenuvirkning, 2024-niveau" xr:uid="{FCA95540-FEA9-4DB1-940C-47B268B3DB06}"/>
    <hyperlink ref="B10" location="'Figur 1.3'!A1" display="Figur 1.3, Samlet arbejdsudbudsvirkning af skattenedsættelser på 1 mia. kr. i umiddelbar provenuvirkning ved hidtidige og opdaterede beregningsforudsætninger, 2024-niveau " xr:uid="{0EC0EBE0-4AC5-484A-AA18-D58BCDBDD8C9}"/>
    <hyperlink ref="B11" location="'Figur 1.4'!A1" display="Figur 1.4, Selvfinansieringsgrader af skattenedsættelser på 1 mia. kr. i umiddelbar provenuvirkning, 2024-niveau" xr:uid="{222272ED-981E-4F00-9256-4087E2EAF85E}"/>
    <hyperlink ref="B14" location="'Tabel 1.1'!A1" display="Tabel 1.1, Dynamiske provenuvirkninger ved udvalgte hypotetiske skattenedsættelser med en umiddelbar provenuvirkning på 1 mia. kr., 2024-niveau" xr:uid="{1EE639E5-4F5B-4C0C-8244-B6E84EEC06F8}"/>
    <hyperlink ref="B15" location="'Tabel 1.2'!A1" display="Tabel 1.2, Skønnet arbejdsudbudsvirkning i 2030 af skatteelementer i Aftale om Reform af personskat (december 2023) ved hidtidige og opdaterede beregningsforudsætninger" xr:uid="{A741327F-7B85-4DF5-8335-F0FF3F6CE35E}"/>
    <hyperlink ref="B16" location="'Tabel 1.3'!A1" display="Tabel 1.3, Provenuvirkning efter tilbageløb og adfærd i 2030 af skatteelementerne i Aftale om Reform af personskat ved hidtidige og opdaterede beregningsforudsætninger " xr:uid="{1598BE0F-C5FB-4DBB-9B53-6B1DCB896D77}"/>
    <hyperlink ref="B17" location="'Tabel 1.4'!A1" display="Tabel 1.4, Varige provenuvirkninger efter tilbageløb og adfærd af skatteelementerne i Aftale om Reform af personskat ved hidtidige og opdaterede beregningsforudsætninger" xr:uid="{97719A54-6F68-4758-A03C-5447CE371554}"/>
    <hyperlink ref="B18" location="'Tabel 1A.1'!A1" display="Tabel 1A.1, Virkninger på arbejdsudbud og dynamisk provenu ved udvalgte hypotetiske skattenedsættelser med en umiddelbar provenuvirkning på 1 mia. kr., 2024-niveau " xr:uid="{66EF8E12-BD52-45A9-A7BB-E26B09D29FF4}"/>
    <hyperlink ref="B19" location="'Tabel 1A.2'!A1" display="Tabel 1A.2, Virkninger på arbejdsudbud og dynamisk provenu ved udvalgte hypotetiske skattenedsættelser med en umiddelbar provenuvirkning på 3 mia. kr., 2024-niveau" xr:uid="{C36B093C-BB04-4069-A541-BFEEC921059E}"/>
    <hyperlink ref="B20" location="'Tabel 1A.3'!A1" display="Tabel 1A.3, Virkninger på arbejdsudbud og dynamisk provenu ved udvalgte hypotetiske skattenedsættelser med en umiddelbar provenuvirkning på 5 mia. kr., 2024-niveau" xr:uid="{382A9629-A447-43F2-8AF5-B6669DC436FB}"/>
    <hyperlink ref="B21" location="'Tabel 1A.4'!A1" display="Tabel 1A.4, Virkninger på arbejdsudbud og dynamisk provenu ved udvalgte hypotetiske skatteforhøjelser med en umiddelbar provenuvirkning på 1 mia. kr., 2024-niveau" xr:uid="{CB7122A5-CB80-4827-814C-1FBD34F5A48E}"/>
    <hyperlink ref="B22" location="'Tabel 1A.5'!A1" display="Tabel 1A.5, Virkninger på arbejdsudbud og dynamisk provenu ved udvalgte hypotetiske skatteforhøjelser med en umiddelbar provenuvirkning på 3 mia. kr., 2024-niveau" xr:uid="{589B9754-322C-4720-B947-3F7C53CD69C5}"/>
    <hyperlink ref="B23" location="'Tabel 1A.6'!A1" display="Tabel 1A.6, Virkninger på arbejdsudbud og dynamisk provenu ved udvalgte hypotetiske skatteforhøjelser med en umiddelbar provenuvirkning på 5 mia. kr., 2024-niveau" xr:uid="{1A7B424F-47B9-46FC-A35E-1778F2C8E659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67CCA-C1A0-48B0-BC7D-0A4A3F559D19}">
  <dimension ref="B1:AJ29"/>
  <sheetViews>
    <sheetView zoomScale="80" zoomScaleNormal="80" workbookViewId="0">
      <selection activeCell="M26" sqref="M26:M27"/>
    </sheetView>
  </sheetViews>
  <sheetFormatPr defaultColWidth="9.109375" defaultRowHeight="13.8"/>
  <cols>
    <col min="1" max="1" width="9.109375" style="14"/>
    <col min="2" max="2" width="93.88671875" style="14" customWidth="1"/>
    <col min="3" max="3" width="15.109375" style="14" customWidth="1"/>
    <col min="4" max="4" width="15.109375" style="14" bestFit="1" customWidth="1"/>
    <col min="5" max="5" width="10.33203125" style="14" bestFit="1" customWidth="1"/>
    <col min="6" max="6" width="7.88671875" style="14" customWidth="1"/>
    <col min="7" max="7" width="9.33203125" style="14" customWidth="1"/>
    <col min="8" max="15" width="10.33203125" style="14" bestFit="1" customWidth="1"/>
    <col min="16" max="16" width="12.5546875" style="14" customWidth="1"/>
    <col min="17" max="17" width="10.33203125" style="14" bestFit="1" customWidth="1"/>
    <col min="18" max="18" width="10.109375" style="14" customWidth="1"/>
    <col min="19" max="23" width="10.33203125" style="14" bestFit="1" customWidth="1"/>
    <col min="24" max="24" width="13.33203125" style="14" customWidth="1"/>
    <col min="25" max="25" width="13" style="14" customWidth="1"/>
    <col min="26" max="28" width="10.109375" style="14" bestFit="1" customWidth="1"/>
    <col min="29" max="16384" width="9.109375" style="14"/>
  </cols>
  <sheetData>
    <row r="1" spans="2:36" s="6" customFormat="1" ht="24" customHeight="1">
      <c r="B1" s="12" t="s">
        <v>14</v>
      </c>
    </row>
    <row r="2" spans="2:36" s="7" customFormat="1" ht="18.75" customHeight="1">
      <c r="B2" s="13" t="s">
        <v>15</v>
      </c>
    </row>
    <row r="3" spans="2:36" s="4" customFormat="1">
      <c r="I3" s="5"/>
      <c r="J3" s="5"/>
      <c r="K3" s="5"/>
      <c r="L3" s="5"/>
      <c r="M3" s="5"/>
      <c r="N3" s="5"/>
    </row>
    <row r="4" spans="2:36">
      <c r="B4" s="24"/>
      <c r="C4" s="24"/>
      <c r="D4" s="24"/>
      <c r="E4" s="24"/>
      <c r="F4" s="24"/>
      <c r="G4" s="24"/>
      <c r="H4" s="24"/>
      <c r="I4" s="24"/>
      <c r="J4" s="24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2:36" ht="14.25" customHeight="1">
      <c r="B5" s="117"/>
      <c r="C5" s="98" t="s">
        <v>105</v>
      </c>
      <c r="D5" s="100" t="s">
        <v>106</v>
      </c>
      <c r="E5" s="98" t="s">
        <v>107</v>
      </c>
      <c r="F5" s="97" t="s">
        <v>121</v>
      </c>
      <c r="G5" s="100" t="s">
        <v>122</v>
      </c>
      <c r="H5" s="112" t="s">
        <v>108</v>
      </c>
      <c r="I5" s="112"/>
      <c r="J5" s="112"/>
      <c r="K5" s="112"/>
      <c r="L5" s="112"/>
      <c r="M5" s="112"/>
      <c r="N5" s="112"/>
      <c r="O5" s="112"/>
      <c r="P5" s="112"/>
      <c r="Q5" s="112" t="s">
        <v>109</v>
      </c>
      <c r="R5" s="112"/>
      <c r="S5" s="112"/>
      <c r="T5" s="112"/>
      <c r="U5" s="112"/>
      <c r="V5" s="112"/>
      <c r="W5" s="94"/>
      <c r="X5" s="113" t="s">
        <v>110</v>
      </c>
      <c r="Y5" s="97"/>
      <c r="Z5" s="67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2:36" ht="30.75" customHeight="1">
      <c r="B6" s="117"/>
      <c r="C6" s="98"/>
      <c r="D6" s="101"/>
      <c r="E6" s="98"/>
      <c r="F6" s="98"/>
      <c r="G6" s="101"/>
      <c r="H6" s="112" t="s">
        <v>111</v>
      </c>
      <c r="I6" s="112"/>
      <c r="J6" s="112"/>
      <c r="K6" s="112"/>
      <c r="L6" s="112"/>
      <c r="M6" s="112"/>
      <c r="N6" s="112"/>
      <c r="O6" s="116" t="s">
        <v>112</v>
      </c>
      <c r="P6" s="116"/>
      <c r="Q6" s="44"/>
      <c r="R6" s="45"/>
      <c r="S6" s="45"/>
      <c r="T6" s="45"/>
      <c r="U6" s="45"/>
      <c r="V6" s="45"/>
      <c r="W6" s="45"/>
      <c r="X6" s="114"/>
      <c r="Y6" s="98"/>
      <c r="Z6" s="67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2:36">
      <c r="B7" s="117"/>
      <c r="C7" s="98"/>
      <c r="D7" s="101"/>
      <c r="E7" s="98"/>
      <c r="F7" s="98"/>
      <c r="G7" s="101"/>
      <c r="H7" s="104" t="s">
        <v>54</v>
      </c>
      <c r="I7" s="95" t="s">
        <v>113</v>
      </c>
      <c r="J7" s="95"/>
      <c r="K7" s="95"/>
      <c r="L7" s="95" t="s">
        <v>114</v>
      </c>
      <c r="M7" s="95"/>
      <c r="N7" s="96"/>
      <c r="O7" s="108" t="s">
        <v>125</v>
      </c>
      <c r="P7" s="106" t="s">
        <v>126</v>
      </c>
      <c r="Q7" s="104" t="s">
        <v>54</v>
      </c>
      <c r="R7" s="95" t="s">
        <v>113</v>
      </c>
      <c r="S7" s="95"/>
      <c r="T7" s="95"/>
      <c r="U7" s="95" t="s">
        <v>114</v>
      </c>
      <c r="V7" s="95"/>
      <c r="W7" s="95"/>
      <c r="X7" s="115"/>
      <c r="Y7" s="99"/>
      <c r="Z7" s="67"/>
    </row>
    <row r="8" spans="2:36" ht="74.25" customHeight="1">
      <c r="B8" s="117"/>
      <c r="C8" s="98"/>
      <c r="D8" s="101"/>
      <c r="E8" s="98"/>
      <c r="F8" s="98"/>
      <c r="G8" s="101"/>
      <c r="H8" s="104"/>
      <c r="I8" s="104" t="s">
        <v>54</v>
      </c>
      <c r="J8" s="103" t="s">
        <v>123</v>
      </c>
      <c r="K8" s="103" t="s">
        <v>124</v>
      </c>
      <c r="L8" s="104" t="s">
        <v>54</v>
      </c>
      <c r="M8" s="103" t="s">
        <v>123</v>
      </c>
      <c r="N8" s="106" t="s">
        <v>124</v>
      </c>
      <c r="O8" s="109"/>
      <c r="P8" s="111"/>
      <c r="Q8" s="104"/>
      <c r="R8" s="104" t="s">
        <v>54</v>
      </c>
      <c r="S8" s="47" t="s">
        <v>115</v>
      </c>
      <c r="T8" s="47" t="s">
        <v>117</v>
      </c>
      <c r="U8" s="104" t="s">
        <v>54</v>
      </c>
      <c r="V8" s="47" t="s">
        <v>115</v>
      </c>
      <c r="W8" s="50" t="s">
        <v>117</v>
      </c>
      <c r="X8" s="89" t="s">
        <v>118</v>
      </c>
      <c r="Y8" s="89" t="s">
        <v>119</v>
      </c>
      <c r="Z8" s="67"/>
    </row>
    <row r="9" spans="2:36">
      <c r="B9" s="117"/>
      <c r="C9" s="98"/>
      <c r="D9" s="101"/>
      <c r="E9" s="98"/>
      <c r="F9" s="99"/>
      <c r="G9" s="102"/>
      <c r="H9" s="104"/>
      <c r="I9" s="104"/>
      <c r="J9" s="90"/>
      <c r="K9" s="90"/>
      <c r="L9" s="105"/>
      <c r="M9" s="90"/>
      <c r="N9" s="107"/>
      <c r="O9" s="110"/>
      <c r="P9" s="107"/>
      <c r="Q9" s="104"/>
      <c r="R9" s="104"/>
      <c r="S9" s="42" t="s">
        <v>116</v>
      </c>
      <c r="T9" s="42" t="s">
        <v>116</v>
      </c>
      <c r="U9" s="104"/>
      <c r="V9" s="42" t="s">
        <v>116</v>
      </c>
      <c r="W9" s="51" t="s">
        <v>116</v>
      </c>
      <c r="X9" s="89"/>
      <c r="Y9" s="90"/>
      <c r="Z9" s="67"/>
    </row>
    <row r="10" spans="2:36" ht="20.25" customHeight="1">
      <c r="B10" s="43"/>
      <c r="C10" s="48"/>
      <c r="D10" s="49" t="s">
        <v>120</v>
      </c>
      <c r="E10" s="94" t="s">
        <v>55</v>
      </c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6"/>
      <c r="Q10" s="94" t="s">
        <v>73</v>
      </c>
      <c r="R10" s="95"/>
      <c r="S10" s="95"/>
      <c r="T10" s="95"/>
      <c r="U10" s="95"/>
      <c r="V10" s="95"/>
      <c r="W10" s="96"/>
      <c r="X10" s="95" t="s">
        <v>50</v>
      </c>
      <c r="Y10" s="95"/>
    </row>
    <row r="11" spans="2:36">
      <c r="B11" s="53" t="s">
        <v>56</v>
      </c>
      <c r="C11" s="54" t="s">
        <v>91</v>
      </c>
      <c r="D11" s="57">
        <v>-7.0000000000000007E-2</v>
      </c>
      <c r="E11" s="56">
        <v>-995</v>
      </c>
      <c r="F11" s="56">
        <v>-765</v>
      </c>
      <c r="G11" s="57">
        <v>-740</v>
      </c>
      <c r="H11" s="56">
        <v>30</v>
      </c>
      <c r="I11" s="56">
        <v>30</v>
      </c>
      <c r="J11" s="56">
        <v>65</v>
      </c>
      <c r="K11" s="56">
        <v>-35</v>
      </c>
      <c r="L11" s="56">
        <v>0</v>
      </c>
      <c r="M11" s="56">
        <v>25</v>
      </c>
      <c r="N11" s="57">
        <v>-25</v>
      </c>
      <c r="O11" s="56">
        <v>30</v>
      </c>
      <c r="P11" s="57">
        <v>5</v>
      </c>
      <c r="Q11" s="56">
        <v>110</v>
      </c>
      <c r="R11" s="56">
        <v>110</v>
      </c>
      <c r="S11" s="56">
        <v>220</v>
      </c>
      <c r="T11" s="56">
        <v>-120</v>
      </c>
      <c r="U11" s="56">
        <v>0</v>
      </c>
      <c r="V11" s="56">
        <v>80</v>
      </c>
      <c r="W11" s="57">
        <v>-80</v>
      </c>
      <c r="X11" s="56">
        <v>3.8</v>
      </c>
      <c r="Y11" s="56">
        <v>4.2</v>
      </c>
    </row>
    <row r="12" spans="2:36" ht="13.95" customHeight="1">
      <c r="B12" s="53" t="s">
        <v>57</v>
      </c>
      <c r="C12" s="58">
        <v>49700</v>
      </c>
      <c r="D12" s="55">
        <v>500</v>
      </c>
      <c r="E12" s="56">
        <v>-915</v>
      </c>
      <c r="F12" s="56">
        <v>-705</v>
      </c>
      <c r="G12" s="55">
        <v>-765</v>
      </c>
      <c r="H12" s="56">
        <v>-65</v>
      </c>
      <c r="I12" s="56">
        <v>-30</v>
      </c>
      <c r="J12" s="56">
        <v>0</v>
      </c>
      <c r="K12" s="56">
        <v>-30</v>
      </c>
      <c r="L12" s="56">
        <v>-35</v>
      </c>
      <c r="M12" s="56">
        <v>0</v>
      </c>
      <c r="N12" s="55">
        <v>-35</v>
      </c>
      <c r="O12" s="56">
        <v>-70</v>
      </c>
      <c r="P12" s="55">
        <v>-5</v>
      </c>
      <c r="Q12" s="56">
        <v>-240</v>
      </c>
      <c r="R12" s="56">
        <v>-130</v>
      </c>
      <c r="S12" s="56">
        <v>10</v>
      </c>
      <c r="T12" s="56">
        <v>-140</v>
      </c>
      <c r="U12" s="56">
        <v>-110</v>
      </c>
      <c r="V12" s="56">
        <v>0</v>
      </c>
      <c r="W12" s="55">
        <v>-110</v>
      </c>
      <c r="X12" s="56">
        <v>-9</v>
      </c>
      <c r="Y12" s="56">
        <v>-9.8000000000000007</v>
      </c>
    </row>
    <row r="13" spans="2:36" ht="14.4" customHeight="1">
      <c r="B13" s="53" t="s">
        <v>58</v>
      </c>
      <c r="C13" s="54" t="s">
        <v>92</v>
      </c>
      <c r="D13" s="55">
        <v>-7.0000000000000007E-2</v>
      </c>
      <c r="E13" s="59">
        <v>-1010</v>
      </c>
      <c r="F13" s="56">
        <v>-780</v>
      </c>
      <c r="G13" s="55">
        <v>-725</v>
      </c>
      <c r="H13" s="56">
        <v>55</v>
      </c>
      <c r="I13" s="56">
        <v>45</v>
      </c>
      <c r="J13" s="56">
        <v>90</v>
      </c>
      <c r="K13" s="56">
        <v>-45</v>
      </c>
      <c r="L13" s="56">
        <v>5</v>
      </c>
      <c r="M13" s="56">
        <v>35</v>
      </c>
      <c r="N13" s="55">
        <v>-30</v>
      </c>
      <c r="O13" s="56">
        <v>60</v>
      </c>
      <c r="P13" s="55">
        <v>5</v>
      </c>
      <c r="Q13" s="56">
        <v>170</v>
      </c>
      <c r="R13" s="56">
        <v>140</v>
      </c>
      <c r="S13" s="56">
        <v>290</v>
      </c>
      <c r="T13" s="56">
        <v>-150</v>
      </c>
      <c r="U13" s="56">
        <v>20</v>
      </c>
      <c r="V13" s="56">
        <v>120</v>
      </c>
      <c r="W13" s="55">
        <v>-100</v>
      </c>
      <c r="X13" s="56">
        <v>6.8</v>
      </c>
      <c r="Y13" s="56">
        <v>7.5</v>
      </c>
    </row>
    <row r="14" spans="2:36">
      <c r="B14" s="91" t="s">
        <v>89</v>
      </c>
      <c r="C14" s="92" t="s">
        <v>93</v>
      </c>
      <c r="D14" s="60">
        <v>2.63</v>
      </c>
      <c r="E14" s="93">
        <v>-1010</v>
      </c>
      <c r="F14" s="87">
        <v>-775</v>
      </c>
      <c r="G14" s="88">
        <v>-715</v>
      </c>
      <c r="H14" s="87">
        <v>60</v>
      </c>
      <c r="I14" s="87">
        <v>-30</v>
      </c>
      <c r="J14" s="87">
        <v>20</v>
      </c>
      <c r="K14" s="87">
        <v>-50</v>
      </c>
      <c r="L14" s="87">
        <v>90</v>
      </c>
      <c r="M14" s="87">
        <v>125</v>
      </c>
      <c r="N14" s="88">
        <v>-35</v>
      </c>
      <c r="O14" s="87">
        <v>60</v>
      </c>
      <c r="P14" s="88">
        <v>0</v>
      </c>
      <c r="Q14" s="87">
        <v>240</v>
      </c>
      <c r="R14" s="87">
        <v>-50</v>
      </c>
      <c r="S14" s="87">
        <v>140</v>
      </c>
      <c r="T14" s="87">
        <v>-190</v>
      </c>
      <c r="U14" s="87">
        <v>290</v>
      </c>
      <c r="V14" s="87">
        <v>410</v>
      </c>
      <c r="W14" s="88">
        <v>-120</v>
      </c>
      <c r="X14" s="87">
        <v>7.6</v>
      </c>
      <c r="Y14" s="87">
        <v>7.9</v>
      </c>
    </row>
    <row r="15" spans="2:36">
      <c r="B15" s="91"/>
      <c r="C15" s="92"/>
      <c r="D15" s="60" t="s">
        <v>94</v>
      </c>
      <c r="E15" s="93"/>
      <c r="F15" s="87"/>
      <c r="G15" s="88"/>
      <c r="H15" s="87"/>
      <c r="I15" s="87"/>
      <c r="J15" s="87"/>
      <c r="K15" s="87"/>
      <c r="L15" s="87"/>
      <c r="M15" s="87"/>
      <c r="N15" s="88"/>
      <c r="O15" s="87"/>
      <c r="P15" s="88"/>
      <c r="Q15" s="87"/>
      <c r="R15" s="87"/>
      <c r="S15" s="87"/>
      <c r="T15" s="87"/>
      <c r="U15" s="87"/>
      <c r="V15" s="87"/>
      <c r="W15" s="88"/>
      <c r="X15" s="87"/>
      <c r="Y15" s="87"/>
    </row>
    <row r="16" spans="2:36" ht="17.25" customHeight="1">
      <c r="B16" s="53" t="s">
        <v>59</v>
      </c>
      <c r="C16" s="58">
        <v>2800</v>
      </c>
      <c r="D16" s="61">
        <v>1700</v>
      </c>
      <c r="E16" s="59">
        <v>-1010</v>
      </c>
      <c r="F16" s="56">
        <v>-780</v>
      </c>
      <c r="G16" s="55">
        <v>-710</v>
      </c>
      <c r="H16" s="56">
        <v>70</v>
      </c>
      <c r="I16" s="56">
        <v>-20</v>
      </c>
      <c r="J16" s="56">
        <v>30</v>
      </c>
      <c r="K16" s="56">
        <v>-50</v>
      </c>
      <c r="L16" s="56">
        <v>90</v>
      </c>
      <c r="M16" s="56">
        <v>125</v>
      </c>
      <c r="N16" s="55">
        <v>-35</v>
      </c>
      <c r="O16" s="56">
        <v>70</v>
      </c>
      <c r="P16" s="55">
        <v>5</v>
      </c>
      <c r="Q16" s="56">
        <v>280</v>
      </c>
      <c r="R16" s="56">
        <v>0</v>
      </c>
      <c r="S16" s="56">
        <v>180</v>
      </c>
      <c r="T16" s="56">
        <v>-180</v>
      </c>
      <c r="U16" s="56">
        <v>280</v>
      </c>
      <c r="V16" s="56">
        <v>400</v>
      </c>
      <c r="W16" s="55">
        <v>-120</v>
      </c>
      <c r="X16" s="56">
        <v>8.6999999999999993</v>
      </c>
      <c r="Y16" s="56">
        <v>9.1</v>
      </c>
    </row>
    <row r="17" spans="2:25">
      <c r="B17" s="91" t="s">
        <v>90</v>
      </c>
      <c r="C17" s="92" t="s">
        <v>95</v>
      </c>
      <c r="D17" s="60">
        <v>0.34</v>
      </c>
      <c r="E17" s="93">
        <v>-1020</v>
      </c>
      <c r="F17" s="87">
        <v>-785</v>
      </c>
      <c r="G17" s="88">
        <v>-725</v>
      </c>
      <c r="H17" s="87">
        <v>60</v>
      </c>
      <c r="I17" s="87">
        <v>-20</v>
      </c>
      <c r="J17" s="87">
        <v>35</v>
      </c>
      <c r="K17" s="87">
        <v>-50</v>
      </c>
      <c r="L17" s="87">
        <v>75</v>
      </c>
      <c r="M17" s="87">
        <v>110</v>
      </c>
      <c r="N17" s="88">
        <v>-35</v>
      </c>
      <c r="O17" s="87">
        <v>60</v>
      </c>
      <c r="P17" s="88">
        <v>5</v>
      </c>
      <c r="Q17" s="87">
        <v>230</v>
      </c>
      <c r="R17" s="87">
        <v>-10</v>
      </c>
      <c r="S17" s="87">
        <v>180</v>
      </c>
      <c r="T17" s="87">
        <v>-200</v>
      </c>
      <c r="U17" s="87">
        <v>240</v>
      </c>
      <c r="V17" s="87">
        <v>350</v>
      </c>
      <c r="W17" s="88">
        <v>-110</v>
      </c>
      <c r="X17" s="87">
        <v>7.5</v>
      </c>
      <c r="Y17" s="87">
        <v>7.9</v>
      </c>
    </row>
    <row r="18" spans="2:25">
      <c r="B18" s="91"/>
      <c r="C18" s="92"/>
      <c r="D18" s="60" t="s">
        <v>94</v>
      </c>
      <c r="E18" s="93"/>
      <c r="F18" s="87"/>
      <c r="G18" s="88"/>
      <c r="H18" s="87"/>
      <c r="I18" s="87"/>
      <c r="J18" s="87"/>
      <c r="K18" s="87"/>
      <c r="L18" s="87"/>
      <c r="M18" s="87"/>
      <c r="N18" s="88"/>
      <c r="O18" s="87"/>
      <c r="P18" s="88"/>
      <c r="Q18" s="87"/>
      <c r="R18" s="87"/>
      <c r="S18" s="87"/>
      <c r="T18" s="87"/>
      <c r="U18" s="87"/>
      <c r="V18" s="87"/>
      <c r="W18" s="88"/>
      <c r="X18" s="87"/>
      <c r="Y18" s="87"/>
    </row>
    <row r="19" spans="2:25">
      <c r="B19" s="53" t="s">
        <v>72</v>
      </c>
      <c r="C19" s="58">
        <v>58200</v>
      </c>
      <c r="D19" s="61">
        <v>2500</v>
      </c>
      <c r="E19" s="56">
        <v>-995</v>
      </c>
      <c r="F19" s="56">
        <v>-765</v>
      </c>
      <c r="G19" s="55">
        <v>-605</v>
      </c>
      <c r="H19" s="56">
        <v>160</v>
      </c>
      <c r="I19" s="56">
        <v>105</v>
      </c>
      <c r="J19" s="56">
        <v>160</v>
      </c>
      <c r="K19" s="56">
        <v>-55</v>
      </c>
      <c r="L19" s="56">
        <v>55</v>
      </c>
      <c r="M19" s="56">
        <v>85</v>
      </c>
      <c r="N19" s="55">
        <v>-30</v>
      </c>
      <c r="O19" s="56">
        <v>180</v>
      </c>
      <c r="P19" s="55">
        <v>20</v>
      </c>
      <c r="Q19" s="56">
        <v>670</v>
      </c>
      <c r="R19" s="56">
        <v>520</v>
      </c>
      <c r="S19" s="56">
        <v>680</v>
      </c>
      <c r="T19" s="56">
        <v>-160</v>
      </c>
      <c r="U19" s="56">
        <v>150</v>
      </c>
      <c r="V19" s="56">
        <v>230</v>
      </c>
      <c r="W19" s="55">
        <v>-80</v>
      </c>
      <c r="X19" s="56">
        <v>21.2</v>
      </c>
      <c r="Y19" s="56">
        <v>23.5</v>
      </c>
    </row>
    <row r="20" spans="2:25">
      <c r="B20" s="53" t="s">
        <v>60</v>
      </c>
      <c r="C20" s="54" t="s">
        <v>96</v>
      </c>
      <c r="D20" s="55">
        <v>-0.64</v>
      </c>
      <c r="E20" s="59">
        <v>-1000</v>
      </c>
      <c r="F20" s="56">
        <v>-770</v>
      </c>
      <c r="G20" s="55">
        <v>-455</v>
      </c>
      <c r="H20" s="56">
        <v>315</v>
      </c>
      <c r="I20" s="56">
        <v>315</v>
      </c>
      <c r="J20" s="56">
        <v>375</v>
      </c>
      <c r="K20" s="56">
        <v>-60</v>
      </c>
      <c r="L20" s="56">
        <v>5</v>
      </c>
      <c r="M20" s="56">
        <v>5</v>
      </c>
      <c r="N20" s="55">
        <v>0</v>
      </c>
      <c r="O20" s="56">
        <v>350</v>
      </c>
      <c r="P20" s="55">
        <v>35</v>
      </c>
      <c r="Q20" s="56">
        <v>600</v>
      </c>
      <c r="R20" s="56">
        <v>600</v>
      </c>
      <c r="S20" s="56">
        <v>700</v>
      </c>
      <c r="T20" s="56">
        <v>-100</v>
      </c>
      <c r="U20" s="56">
        <v>10</v>
      </c>
      <c r="V20" s="56">
        <v>10</v>
      </c>
      <c r="W20" s="55">
        <v>-10</v>
      </c>
      <c r="X20" s="56">
        <v>41</v>
      </c>
      <c r="Y20" s="56">
        <v>45.6</v>
      </c>
    </row>
    <row r="21" spans="2:25">
      <c r="B21" s="53" t="s">
        <v>61</v>
      </c>
      <c r="C21" s="58">
        <v>588900</v>
      </c>
      <c r="D21" s="61">
        <v>28000</v>
      </c>
      <c r="E21" s="59">
        <v>-1010</v>
      </c>
      <c r="F21" s="56">
        <v>-780</v>
      </c>
      <c r="G21" s="55">
        <v>-495</v>
      </c>
      <c r="H21" s="56">
        <v>285</v>
      </c>
      <c r="I21" s="56">
        <v>270</v>
      </c>
      <c r="J21" s="56">
        <v>335</v>
      </c>
      <c r="K21" s="56">
        <v>-65</v>
      </c>
      <c r="L21" s="56">
        <v>15</v>
      </c>
      <c r="M21" s="56">
        <v>20</v>
      </c>
      <c r="N21" s="55">
        <v>-10</v>
      </c>
      <c r="O21" s="56">
        <v>320</v>
      </c>
      <c r="P21" s="55">
        <v>35</v>
      </c>
      <c r="Q21" s="56">
        <v>870</v>
      </c>
      <c r="R21" s="56">
        <v>840</v>
      </c>
      <c r="S21" s="56">
        <v>980</v>
      </c>
      <c r="T21" s="56">
        <v>-140</v>
      </c>
      <c r="U21" s="56">
        <v>30</v>
      </c>
      <c r="V21" s="56">
        <v>50</v>
      </c>
      <c r="W21" s="55">
        <v>-20</v>
      </c>
      <c r="X21" s="56">
        <v>36.6</v>
      </c>
      <c r="Y21" s="56">
        <v>41.3</v>
      </c>
    </row>
    <row r="22" spans="2:25">
      <c r="B22" s="53" t="s">
        <v>62</v>
      </c>
      <c r="C22" s="54" t="s">
        <v>96</v>
      </c>
      <c r="D22" s="55">
        <v>-0.92</v>
      </c>
      <c r="E22" s="56">
        <v>-995</v>
      </c>
      <c r="F22" s="56">
        <v>-765</v>
      </c>
      <c r="G22" s="55">
        <v>-450</v>
      </c>
      <c r="H22" s="56">
        <v>315</v>
      </c>
      <c r="I22" s="56">
        <v>310</v>
      </c>
      <c r="J22" s="56">
        <v>380</v>
      </c>
      <c r="K22" s="56">
        <v>-70</v>
      </c>
      <c r="L22" s="56">
        <v>0</v>
      </c>
      <c r="M22" s="56">
        <v>0</v>
      </c>
      <c r="N22" s="55">
        <v>0</v>
      </c>
      <c r="O22" s="56">
        <v>345</v>
      </c>
      <c r="P22" s="55">
        <v>35</v>
      </c>
      <c r="Q22" s="56">
        <v>490</v>
      </c>
      <c r="R22" s="56">
        <v>480</v>
      </c>
      <c r="S22" s="56">
        <v>570</v>
      </c>
      <c r="T22" s="56">
        <v>-90</v>
      </c>
      <c r="U22" s="56">
        <v>0</v>
      </c>
      <c r="V22" s="56">
        <v>0</v>
      </c>
      <c r="W22" s="55">
        <v>0</v>
      </c>
      <c r="X22" s="56">
        <v>40.9</v>
      </c>
      <c r="Y22" s="56">
        <v>45.3</v>
      </c>
    </row>
    <row r="23" spans="2:25">
      <c r="B23" s="53" t="s">
        <v>63</v>
      </c>
      <c r="C23" s="58">
        <v>714400</v>
      </c>
      <c r="D23" s="61">
        <v>53600</v>
      </c>
      <c r="E23" s="56">
        <v>-990</v>
      </c>
      <c r="F23" s="56">
        <v>-765</v>
      </c>
      <c r="G23" s="55">
        <v>-430</v>
      </c>
      <c r="H23" s="56">
        <v>335</v>
      </c>
      <c r="I23" s="56">
        <v>330</v>
      </c>
      <c r="J23" s="56">
        <v>405</v>
      </c>
      <c r="K23" s="56">
        <v>-70</v>
      </c>
      <c r="L23" s="56">
        <v>5</v>
      </c>
      <c r="M23" s="56">
        <v>5</v>
      </c>
      <c r="N23" s="55">
        <v>0</v>
      </c>
      <c r="O23" s="56">
        <v>375</v>
      </c>
      <c r="P23" s="55">
        <v>40</v>
      </c>
      <c r="Q23" s="56">
        <v>770</v>
      </c>
      <c r="R23" s="56">
        <v>760</v>
      </c>
      <c r="S23" s="56">
        <v>890</v>
      </c>
      <c r="T23" s="56">
        <v>-120</v>
      </c>
      <c r="U23" s="56">
        <v>10</v>
      </c>
      <c r="V23" s="56">
        <v>10</v>
      </c>
      <c r="W23" s="55">
        <v>0</v>
      </c>
      <c r="X23" s="56">
        <v>43.8</v>
      </c>
      <c r="Y23" s="56">
        <v>49.3</v>
      </c>
    </row>
    <row r="24" spans="2:25">
      <c r="B24" s="53" t="s">
        <v>97</v>
      </c>
      <c r="C24" s="54" t="s">
        <v>98</v>
      </c>
      <c r="D24" s="55" t="s">
        <v>99</v>
      </c>
      <c r="E24" s="59">
        <v>-1015</v>
      </c>
      <c r="F24" s="56">
        <v>-785</v>
      </c>
      <c r="G24" s="55">
        <v>-605</v>
      </c>
      <c r="H24" s="56">
        <v>175</v>
      </c>
      <c r="I24" s="56">
        <v>175</v>
      </c>
      <c r="J24" s="56">
        <v>250</v>
      </c>
      <c r="K24" s="56">
        <v>-70</v>
      </c>
      <c r="L24" s="56">
        <v>0</v>
      </c>
      <c r="M24" s="56">
        <v>0</v>
      </c>
      <c r="N24" s="55">
        <v>0</v>
      </c>
      <c r="O24" s="56">
        <v>185</v>
      </c>
      <c r="P24" s="55">
        <v>10</v>
      </c>
      <c r="Q24" s="56">
        <v>110</v>
      </c>
      <c r="R24" s="56">
        <v>110</v>
      </c>
      <c r="S24" s="56">
        <v>150</v>
      </c>
      <c r="T24" s="56">
        <v>-50</v>
      </c>
      <c r="U24" s="56">
        <v>0</v>
      </c>
      <c r="V24" s="56">
        <v>0</v>
      </c>
      <c r="W24" s="55">
        <v>0</v>
      </c>
      <c r="X24" s="56">
        <v>22.6</v>
      </c>
      <c r="Y24" s="56">
        <v>23.9</v>
      </c>
    </row>
    <row r="25" spans="2:25" ht="17.25" customHeight="1">
      <c r="B25" s="53" t="s">
        <v>100</v>
      </c>
      <c r="C25" s="58">
        <v>2381200</v>
      </c>
      <c r="D25" s="55" t="s">
        <v>99</v>
      </c>
      <c r="E25" s="59">
        <v>-1015</v>
      </c>
      <c r="F25" s="56">
        <v>-785</v>
      </c>
      <c r="G25" s="55">
        <v>-605</v>
      </c>
      <c r="H25" s="56">
        <v>175</v>
      </c>
      <c r="I25" s="56">
        <v>175</v>
      </c>
      <c r="J25" s="56">
        <v>250</v>
      </c>
      <c r="K25" s="56">
        <v>-70</v>
      </c>
      <c r="L25" s="56">
        <v>0</v>
      </c>
      <c r="M25" s="56">
        <v>0</v>
      </c>
      <c r="N25" s="55">
        <v>0</v>
      </c>
      <c r="O25" s="56">
        <v>185</v>
      </c>
      <c r="P25" s="55">
        <v>10</v>
      </c>
      <c r="Q25" s="56">
        <v>110</v>
      </c>
      <c r="R25" s="56">
        <v>110</v>
      </c>
      <c r="S25" s="56">
        <v>150</v>
      </c>
      <c r="T25" s="56">
        <v>-50</v>
      </c>
      <c r="U25" s="56">
        <v>0</v>
      </c>
      <c r="V25" s="56">
        <v>0</v>
      </c>
      <c r="W25" s="55">
        <v>0</v>
      </c>
      <c r="X25" s="56">
        <v>22.6</v>
      </c>
      <c r="Y25" s="56">
        <v>23.9</v>
      </c>
    </row>
    <row r="26" spans="2:25">
      <c r="B26" s="91" t="s">
        <v>101</v>
      </c>
      <c r="C26" s="54" t="s">
        <v>102</v>
      </c>
      <c r="D26" s="88">
        <f>1.98 / 5.28</f>
        <v>0.375</v>
      </c>
      <c r="E26" s="93">
        <v>-1015</v>
      </c>
      <c r="F26" s="87">
        <v>-780</v>
      </c>
      <c r="G26" s="88">
        <v>-740</v>
      </c>
      <c r="H26" s="87">
        <v>45</v>
      </c>
      <c r="I26" s="87">
        <v>5</v>
      </c>
      <c r="J26" s="87">
        <v>55</v>
      </c>
      <c r="K26" s="87">
        <v>-50</v>
      </c>
      <c r="L26" s="87">
        <v>35</v>
      </c>
      <c r="M26" s="87">
        <v>65</v>
      </c>
      <c r="N26" s="88">
        <v>-30</v>
      </c>
      <c r="O26" s="87">
        <v>45</v>
      </c>
      <c r="P26" s="88">
        <v>5</v>
      </c>
      <c r="Q26" s="87">
        <v>150</v>
      </c>
      <c r="R26" s="87">
        <v>50</v>
      </c>
      <c r="S26" s="87">
        <v>220</v>
      </c>
      <c r="T26" s="87">
        <v>-170</v>
      </c>
      <c r="U26" s="87">
        <v>100</v>
      </c>
      <c r="V26" s="87">
        <v>190</v>
      </c>
      <c r="W26" s="88">
        <v>-90</v>
      </c>
      <c r="X26" s="87">
        <v>5.5</v>
      </c>
      <c r="Y26" s="87">
        <v>6</v>
      </c>
    </row>
    <row r="27" spans="2:25">
      <c r="B27" s="91"/>
      <c r="C27" s="54" t="s">
        <v>103</v>
      </c>
      <c r="D27" s="88"/>
      <c r="E27" s="93"/>
      <c r="F27" s="87"/>
      <c r="G27" s="88"/>
      <c r="H27" s="87"/>
      <c r="I27" s="87"/>
      <c r="J27" s="87"/>
      <c r="K27" s="87"/>
      <c r="L27" s="87"/>
      <c r="M27" s="87"/>
      <c r="N27" s="88"/>
      <c r="O27" s="87"/>
      <c r="P27" s="88"/>
      <c r="Q27" s="87"/>
      <c r="R27" s="87"/>
      <c r="S27" s="87"/>
      <c r="T27" s="87"/>
      <c r="U27" s="87"/>
      <c r="V27" s="87"/>
      <c r="W27" s="88"/>
      <c r="X27" s="87"/>
      <c r="Y27" s="87"/>
    </row>
    <row r="28" spans="2:25">
      <c r="B28" s="62" t="s">
        <v>127</v>
      </c>
      <c r="C28" s="63" t="s">
        <v>104</v>
      </c>
      <c r="D28" s="64">
        <v>10.75</v>
      </c>
      <c r="E28" s="65">
        <v>-1005</v>
      </c>
      <c r="F28" s="66">
        <v>-775</v>
      </c>
      <c r="G28" s="64">
        <v>-685</v>
      </c>
      <c r="H28" s="66">
        <v>90</v>
      </c>
      <c r="I28" s="66">
        <v>-30</v>
      </c>
      <c r="J28" s="66">
        <v>20</v>
      </c>
      <c r="K28" s="66">
        <v>-50</v>
      </c>
      <c r="L28" s="66">
        <v>115</v>
      </c>
      <c r="M28" s="66">
        <v>155</v>
      </c>
      <c r="N28" s="64">
        <v>-35</v>
      </c>
      <c r="O28" s="66">
        <v>95</v>
      </c>
      <c r="P28" s="64">
        <v>5</v>
      </c>
      <c r="Q28" s="66">
        <v>320</v>
      </c>
      <c r="R28" s="66">
        <v>-70</v>
      </c>
      <c r="S28" s="66">
        <v>120</v>
      </c>
      <c r="T28" s="66">
        <v>-190</v>
      </c>
      <c r="U28" s="66">
        <v>380</v>
      </c>
      <c r="V28" s="66">
        <v>500</v>
      </c>
      <c r="W28" s="64">
        <v>-120</v>
      </c>
      <c r="X28" s="66">
        <v>11.5</v>
      </c>
      <c r="Y28" s="66">
        <v>12.2</v>
      </c>
    </row>
    <row r="29" spans="2:25">
      <c r="B29" s="28" t="s">
        <v>47</v>
      </c>
    </row>
  </sheetData>
  <mergeCells count="101">
    <mergeCell ref="I14:I15"/>
    <mergeCell ref="J14:J15"/>
    <mergeCell ref="K14:K15"/>
    <mergeCell ref="L14:L15"/>
    <mergeCell ref="M14:M15"/>
    <mergeCell ref="N14:N15"/>
    <mergeCell ref="B14:B15"/>
    <mergeCell ref="C14:C15"/>
    <mergeCell ref="E14:E15"/>
    <mergeCell ref="F14:F15"/>
    <mergeCell ref="G14:G15"/>
    <mergeCell ref="H14:H15"/>
    <mergeCell ref="U14:U15"/>
    <mergeCell ref="V14:V15"/>
    <mergeCell ref="W14:W15"/>
    <mergeCell ref="X14:X15"/>
    <mergeCell ref="Y14:Y15"/>
    <mergeCell ref="O14:O15"/>
    <mergeCell ref="P14:P15"/>
    <mergeCell ref="Q14:Q15"/>
    <mergeCell ref="R14:R15"/>
    <mergeCell ref="S14:S15"/>
    <mergeCell ref="T14:T15"/>
    <mergeCell ref="Y17:Y18"/>
    <mergeCell ref="N17:N18"/>
    <mergeCell ref="O17:O18"/>
    <mergeCell ref="P17:P18"/>
    <mergeCell ref="Q17:Q18"/>
    <mergeCell ref="R17:R18"/>
    <mergeCell ref="S17:S18"/>
    <mergeCell ref="H17:H18"/>
    <mergeCell ref="I17:I18"/>
    <mergeCell ref="J17:J18"/>
    <mergeCell ref="K17:K18"/>
    <mergeCell ref="L17:L18"/>
    <mergeCell ref="M17:M18"/>
    <mergeCell ref="B26:B27"/>
    <mergeCell ref="D26:D27"/>
    <mergeCell ref="E26:E27"/>
    <mergeCell ref="F26:F27"/>
    <mergeCell ref="T17:T18"/>
    <mergeCell ref="U17:U18"/>
    <mergeCell ref="V17:V18"/>
    <mergeCell ref="W17:W18"/>
    <mergeCell ref="X17:X18"/>
    <mergeCell ref="H6:N6"/>
    <mergeCell ref="O6:P6"/>
    <mergeCell ref="H7:H9"/>
    <mergeCell ref="I7:K7"/>
    <mergeCell ref="L7:N7"/>
    <mergeCell ref="Q7:Q9"/>
    <mergeCell ref="R7:T7"/>
    <mergeCell ref="U7:W7"/>
    <mergeCell ref="B5:B9"/>
    <mergeCell ref="C5:C9"/>
    <mergeCell ref="D5:D9"/>
    <mergeCell ref="E5:E9"/>
    <mergeCell ref="H5:P5"/>
    <mergeCell ref="Y8:Y9"/>
    <mergeCell ref="B17:B18"/>
    <mergeCell ref="C17:C18"/>
    <mergeCell ref="E17:E18"/>
    <mergeCell ref="F17:F18"/>
    <mergeCell ref="G17:G18"/>
    <mergeCell ref="E10:P10"/>
    <mergeCell ref="Q10:W10"/>
    <mergeCell ref="X10:Y10"/>
    <mergeCell ref="F5:F9"/>
    <mergeCell ref="G5:G9"/>
    <mergeCell ref="J8:J9"/>
    <mergeCell ref="K8:K9"/>
    <mergeCell ref="M8:M9"/>
    <mergeCell ref="I8:I9"/>
    <mergeCell ref="L8:L9"/>
    <mergeCell ref="R8:R9"/>
    <mergeCell ref="U8:U9"/>
    <mergeCell ref="X8:X9"/>
    <mergeCell ref="N8:N9"/>
    <mergeCell ref="O7:O9"/>
    <mergeCell ref="P7:P9"/>
    <mergeCell ref="Q5:W5"/>
    <mergeCell ref="X5:Y7"/>
    <mergeCell ref="Y26:Y27"/>
    <mergeCell ref="S26:S27"/>
    <mergeCell ref="T26:T27"/>
    <mergeCell ref="U26:U27"/>
    <mergeCell ref="V26:V27"/>
    <mergeCell ref="W26:W27"/>
    <mergeCell ref="X26:X27"/>
    <mergeCell ref="G26:G27"/>
    <mergeCell ref="H26:H27"/>
    <mergeCell ref="I26:I27"/>
    <mergeCell ref="J26:J27"/>
    <mergeCell ref="K26:K27"/>
    <mergeCell ref="L26:L27"/>
    <mergeCell ref="O26:O27"/>
    <mergeCell ref="P26:P27"/>
    <mergeCell ref="Q26:Q27"/>
    <mergeCell ref="R26:R27"/>
    <mergeCell ref="M26:M27"/>
    <mergeCell ref="N26:N2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C78A1-BD35-44E9-83F7-96BBE66DCE76}">
  <dimension ref="B1:AJ52"/>
  <sheetViews>
    <sheetView zoomScale="85" zoomScaleNormal="85" workbookViewId="0">
      <selection activeCell="N26" sqref="N26:N27"/>
    </sheetView>
  </sheetViews>
  <sheetFormatPr defaultColWidth="9.109375" defaultRowHeight="13.8"/>
  <cols>
    <col min="1" max="1" width="9.109375" style="4"/>
    <col min="2" max="2" width="95.33203125" style="4" customWidth="1"/>
    <col min="3" max="3" width="15.109375" style="4" customWidth="1"/>
    <col min="4" max="4" width="11.109375" style="4" bestFit="1" customWidth="1"/>
    <col min="5" max="5" width="10.109375" style="4" bestFit="1" customWidth="1"/>
    <col min="6" max="6" width="8.109375" style="4" customWidth="1"/>
    <col min="7" max="17" width="10.109375" style="4" bestFit="1" customWidth="1"/>
    <col min="18" max="18" width="10.109375" style="4" customWidth="1"/>
    <col min="19" max="23" width="10.109375" style="4" bestFit="1" customWidth="1"/>
    <col min="24" max="24" width="12.88671875" style="4" customWidth="1"/>
    <col min="25" max="25" width="12.5546875" style="4" customWidth="1"/>
    <col min="26" max="28" width="10.109375" style="4" bestFit="1" customWidth="1"/>
    <col min="29" max="16384" width="9.109375" style="4"/>
  </cols>
  <sheetData>
    <row r="1" spans="2:36" s="6" customFormat="1" ht="24" customHeight="1">
      <c r="B1" s="12" t="s">
        <v>12</v>
      </c>
    </row>
    <row r="2" spans="2:36" s="7" customFormat="1" ht="18.75" customHeight="1">
      <c r="B2" s="13" t="s">
        <v>13</v>
      </c>
    </row>
    <row r="3" spans="2:36">
      <c r="I3" s="5"/>
      <c r="J3" s="5"/>
      <c r="K3" s="5"/>
      <c r="L3" s="5"/>
      <c r="M3" s="5"/>
      <c r="N3" s="5"/>
    </row>
    <row r="4" spans="2:36"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2:36" ht="15" customHeight="1">
      <c r="B5" s="118"/>
      <c r="C5" s="97" t="s">
        <v>105</v>
      </c>
      <c r="D5" s="100" t="s">
        <v>106</v>
      </c>
      <c r="E5" s="97" t="s">
        <v>107</v>
      </c>
      <c r="F5" s="97" t="s">
        <v>121</v>
      </c>
      <c r="G5" s="100" t="s">
        <v>122</v>
      </c>
      <c r="H5" s="112" t="s">
        <v>108</v>
      </c>
      <c r="I5" s="112"/>
      <c r="J5" s="112"/>
      <c r="K5" s="112"/>
      <c r="L5" s="112"/>
      <c r="M5" s="112"/>
      <c r="N5" s="112"/>
      <c r="O5" s="112"/>
      <c r="P5" s="112"/>
      <c r="Q5" s="112" t="s">
        <v>109</v>
      </c>
      <c r="R5" s="112"/>
      <c r="S5" s="112"/>
      <c r="T5" s="112"/>
      <c r="U5" s="112"/>
      <c r="V5" s="112"/>
      <c r="W5" s="112"/>
      <c r="X5" s="113" t="s">
        <v>110</v>
      </c>
      <c r="Y5" s="97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2:36" s="14" customFormat="1" ht="51" customHeight="1">
      <c r="B6" s="117"/>
      <c r="C6" s="98"/>
      <c r="D6" s="101"/>
      <c r="E6" s="98"/>
      <c r="F6" s="98"/>
      <c r="G6" s="101"/>
      <c r="H6" s="112" t="s">
        <v>111</v>
      </c>
      <c r="I6" s="112"/>
      <c r="J6" s="112"/>
      <c r="K6" s="112"/>
      <c r="L6" s="112"/>
      <c r="M6" s="112"/>
      <c r="N6" s="112"/>
      <c r="O6" s="116" t="s">
        <v>112</v>
      </c>
      <c r="P6" s="116"/>
      <c r="Q6" s="44"/>
      <c r="R6" s="45"/>
      <c r="S6" s="45"/>
      <c r="T6" s="45"/>
      <c r="U6" s="45"/>
      <c r="V6" s="45"/>
      <c r="W6" s="46"/>
      <c r="X6" s="114"/>
      <c r="Y6" s="98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2:36" s="14" customFormat="1" ht="15" customHeight="1">
      <c r="B7" s="117"/>
      <c r="C7" s="98"/>
      <c r="D7" s="101"/>
      <c r="E7" s="98"/>
      <c r="F7" s="98"/>
      <c r="G7" s="101"/>
      <c r="H7" s="104" t="s">
        <v>54</v>
      </c>
      <c r="I7" s="95" t="s">
        <v>113</v>
      </c>
      <c r="J7" s="95"/>
      <c r="K7" s="95"/>
      <c r="L7" s="95" t="s">
        <v>114</v>
      </c>
      <c r="M7" s="95"/>
      <c r="N7" s="96"/>
      <c r="O7" s="108" t="s">
        <v>125</v>
      </c>
      <c r="P7" s="106" t="s">
        <v>126</v>
      </c>
      <c r="Q7" s="104" t="s">
        <v>54</v>
      </c>
      <c r="R7" s="95" t="s">
        <v>113</v>
      </c>
      <c r="S7" s="95"/>
      <c r="T7" s="95"/>
      <c r="U7" s="95" t="s">
        <v>114</v>
      </c>
      <c r="V7" s="95"/>
      <c r="W7" s="96"/>
      <c r="X7" s="115"/>
      <c r="Y7" s="99"/>
    </row>
    <row r="8" spans="2:36" s="14" customFormat="1" ht="30" customHeight="1">
      <c r="B8" s="117"/>
      <c r="C8" s="98"/>
      <c r="D8" s="101"/>
      <c r="E8" s="98"/>
      <c r="F8" s="98"/>
      <c r="G8" s="101"/>
      <c r="H8" s="104"/>
      <c r="I8" s="104" t="s">
        <v>54</v>
      </c>
      <c r="J8" s="103" t="s">
        <v>123</v>
      </c>
      <c r="K8" s="103" t="s">
        <v>124</v>
      </c>
      <c r="L8" s="104" t="s">
        <v>54</v>
      </c>
      <c r="M8" s="103" t="s">
        <v>123</v>
      </c>
      <c r="N8" s="106" t="s">
        <v>124</v>
      </c>
      <c r="O8" s="109"/>
      <c r="P8" s="111"/>
      <c r="Q8" s="104"/>
      <c r="R8" s="104" t="s">
        <v>54</v>
      </c>
      <c r="S8" s="103" t="s">
        <v>123</v>
      </c>
      <c r="T8" s="103" t="s">
        <v>124</v>
      </c>
      <c r="U8" s="104" t="s">
        <v>54</v>
      </c>
      <c r="V8" s="103" t="s">
        <v>123</v>
      </c>
      <c r="W8" s="106" t="s">
        <v>124</v>
      </c>
      <c r="X8" s="89" t="s">
        <v>118</v>
      </c>
      <c r="Y8" s="89" t="s">
        <v>119</v>
      </c>
    </row>
    <row r="9" spans="2:36" s="14" customFormat="1" ht="84.75" customHeight="1">
      <c r="B9" s="119"/>
      <c r="C9" s="99"/>
      <c r="D9" s="102"/>
      <c r="E9" s="99"/>
      <c r="F9" s="99"/>
      <c r="G9" s="102"/>
      <c r="H9" s="105"/>
      <c r="I9" s="105"/>
      <c r="J9" s="90"/>
      <c r="K9" s="90"/>
      <c r="L9" s="105"/>
      <c r="M9" s="90"/>
      <c r="N9" s="107"/>
      <c r="O9" s="110"/>
      <c r="P9" s="107"/>
      <c r="Q9" s="105"/>
      <c r="R9" s="105"/>
      <c r="S9" s="90"/>
      <c r="T9" s="90"/>
      <c r="U9" s="105"/>
      <c r="V9" s="90"/>
      <c r="W9" s="107"/>
      <c r="X9" s="89"/>
      <c r="Y9" s="90"/>
    </row>
    <row r="10" spans="2:36" s="14" customFormat="1" ht="27.6">
      <c r="B10" s="43"/>
      <c r="C10" s="48"/>
      <c r="D10" s="49" t="s">
        <v>120</v>
      </c>
      <c r="E10" s="94" t="s">
        <v>55</v>
      </c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6"/>
      <c r="Q10" s="94" t="s">
        <v>73</v>
      </c>
      <c r="R10" s="95"/>
      <c r="S10" s="95"/>
      <c r="T10" s="95"/>
      <c r="U10" s="95"/>
      <c r="V10" s="95"/>
      <c r="W10" s="96"/>
      <c r="X10" s="95" t="s">
        <v>50</v>
      </c>
      <c r="Y10" s="95"/>
    </row>
    <row r="11" spans="2:36" s="14" customFormat="1">
      <c r="B11" s="53" t="s">
        <v>56</v>
      </c>
      <c r="C11" s="54" t="s">
        <v>91</v>
      </c>
      <c r="D11" s="56">
        <v>-0.22</v>
      </c>
      <c r="E11" s="59">
        <v>-3005</v>
      </c>
      <c r="F11" s="59">
        <v>-2315</v>
      </c>
      <c r="G11" s="59">
        <v>-2225</v>
      </c>
      <c r="H11" s="56">
        <v>90</v>
      </c>
      <c r="I11" s="56">
        <v>90</v>
      </c>
      <c r="J11" s="56">
        <v>195</v>
      </c>
      <c r="K11" s="56">
        <v>-105</v>
      </c>
      <c r="L11" s="56">
        <v>0</v>
      </c>
      <c r="M11" s="56">
        <v>75</v>
      </c>
      <c r="N11" s="56">
        <v>-75</v>
      </c>
      <c r="O11" s="56">
        <v>95</v>
      </c>
      <c r="P11" s="56">
        <v>10</v>
      </c>
      <c r="Q11" s="56">
        <v>320</v>
      </c>
      <c r="R11" s="56">
        <v>320</v>
      </c>
      <c r="S11" s="56">
        <v>680</v>
      </c>
      <c r="T11" s="56">
        <v>-350</v>
      </c>
      <c r="U11" s="56">
        <v>0</v>
      </c>
      <c r="V11" s="56">
        <v>240</v>
      </c>
      <c r="W11" s="56">
        <v>-240</v>
      </c>
      <c r="X11" s="56">
        <v>3.8</v>
      </c>
      <c r="Y11" s="56">
        <v>4.2</v>
      </c>
    </row>
    <row r="12" spans="2:36" ht="13.95" customHeight="1">
      <c r="B12" s="53" t="s">
        <v>57</v>
      </c>
      <c r="C12" s="58">
        <v>49700</v>
      </c>
      <c r="D12" s="59">
        <v>1600</v>
      </c>
      <c r="E12" s="59">
        <v>-2920</v>
      </c>
      <c r="F12" s="59">
        <v>-2250</v>
      </c>
      <c r="G12" s="59">
        <v>-2450</v>
      </c>
      <c r="H12" s="56">
        <v>-200</v>
      </c>
      <c r="I12" s="56">
        <v>-95</v>
      </c>
      <c r="J12" s="56">
        <v>0</v>
      </c>
      <c r="K12" s="56">
        <v>-95</v>
      </c>
      <c r="L12" s="56">
        <v>-105</v>
      </c>
      <c r="M12" s="56">
        <v>0</v>
      </c>
      <c r="N12" s="56">
        <v>-105</v>
      </c>
      <c r="O12" s="56">
        <v>-220</v>
      </c>
      <c r="P12" s="56">
        <v>-20</v>
      </c>
      <c r="Q12" s="56">
        <v>-760</v>
      </c>
      <c r="R12" s="56">
        <v>-410</v>
      </c>
      <c r="S12" s="56">
        <v>30</v>
      </c>
      <c r="T12" s="56">
        <v>-440</v>
      </c>
      <c r="U12" s="56">
        <v>-360</v>
      </c>
      <c r="V12" s="56">
        <v>0</v>
      </c>
      <c r="W12" s="56">
        <v>-350</v>
      </c>
      <c r="X12" s="56">
        <v>-9</v>
      </c>
      <c r="Y12" s="56">
        <v>-9.8000000000000007</v>
      </c>
    </row>
    <row r="13" spans="2:36" ht="14.4" customHeight="1">
      <c r="B13" s="53" t="s">
        <v>58</v>
      </c>
      <c r="C13" s="54" t="s">
        <v>92</v>
      </c>
      <c r="D13" s="56">
        <v>-0.2</v>
      </c>
      <c r="E13" s="59">
        <v>-3005</v>
      </c>
      <c r="F13" s="59">
        <v>-2315</v>
      </c>
      <c r="G13" s="59">
        <v>-2155</v>
      </c>
      <c r="H13" s="56">
        <v>155</v>
      </c>
      <c r="I13" s="56">
        <v>135</v>
      </c>
      <c r="J13" s="56">
        <v>270</v>
      </c>
      <c r="K13" s="56">
        <v>-135</v>
      </c>
      <c r="L13" s="56">
        <v>20</v>
      </c>
      <c r="M13" s="56">
        <v>110</v>
      </c>
      <c r="N13" s="56">
        <v>-90</v>
      </c>
      <c r="O13" s="56">
        <v>175</v>
      </c>
      <c r="P13" s="56">
        <v>20</v>
      </c>
      <c r="Q13" s="56">
        <v>490</v>
      </c>
      <c r="R13" s="56">
        <v>430</v>
      </c>
      <c r="S13" s="56">
        <v>880</v>
      </c>
      <c r="T13" s="56">
        <v>-450</v>
      </c>
      <c r="U13" s="56">
        <v>70</v>
      </c>
      <c r="V13" s="56">
        <v>350</v>
      </c>
      <c r="W13" s="56">
        <v>-290</v>
      </c>
      <c r="X13" s="56">
        <v>6.8</v>
      </c>
      <c r="Y13" s="56">
        <v>7.5</v>
      </c>
    </row>
    <row r="14" spans="2:36" ht="14.25" customHeight="1">
      <c r="B14" s="91" t="s">
        <v>89</v>
      </c>
      <c r="C14" s="92" t="s">
        <v>93</v>
      </c>
      <c r="D14" s="54">
        <v>7.78</v>
      </c>
      <c r="E14" s="93">
        <v>-3020</v>
      </c>
      <c r="F14" s="93">
        <v>-2325</v>
      </c>
      <c r="G14" s="93">
        <v>-2155</v>
      </c>
      <c r="H14" s="87">
        <v>170</v>
      </c>
      <c r="I14" s="87">
        <v>-90</v>
      </c>
      <c r="J14" s="87">
        <v>60</v>
      </c>
      <c r="K14" s="87">
        <v>-150</v>
      </c>
      <c r="L14" s="87">
        <v>260</v>
      </c>
      <c r="M14" s="87">
        <v>370</v>
      </c>
      <c r="N14" s="87">
        <v>-110</v>
      </c>
      <c r="O14" s="87">
        <v>180</v>
      </c>
      <c r="P14" s="87">
        <v>5</v>
      </c>
      <c r="Q14" s="87">
        <v>700</v>
      </c>
      <c r="R14" s="87">
        <v>-150</v>
      </c>
      <c r="S14" s="87">
        <v>410</v>
      </c>
      <c r="T14" s="87">
        <v>-560</v>
      </c>
      <c r="U14" s="87">
        <v>850</v>
      </c>
      <c r="V14" s="93">
        <v>1210</v>
      </c>
      <c r="W14" s="87">
        <v>-360</v>
      </c>
      <c r="X14" s="87">
        <v>7.4</v>
      </c>
      <c r="Y14" s="87">
        <v>7.6</v>
      </c>
    </row>
    <row r="15" spans="2:36" ht="14.25" customHeight="1">
      <c r="B15" s="91"/>
      <c r="C15" s="92"/>
      <c r="D15" s="54" t="s">
        <v>128</v>
      </c>
      <c r="E15" s="93"/>
      <c r="F15" s="93"/>
      <c r="G15" s="93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93"/>
      <c r="W15" s="87"/>
      <c r="X15" s="87"/>
      <c r="Y15" s="87"/>
    </row>
    <row r="16" spans="2:36">
      <c r="B16" s="53" t="s">
        <v>59</v>
      </c>
      <c r="C16" s="58">
        <v>2800</v>
      </c>
      <c r="D16" s="59">
        <v>5400</v>
      </c>
      <c r="E16" s="59">
        <v>-3020</v>
      </c>
      <c r="F16" s="59">
        <v>-2325</v>
      </c>
      <c r="G16" s="59">
        <v>-2085</v>
      </c>
      <c r="H16" s="56">
        <v>240</v>
      </c>
      <c r="I16" s="56">
        <v>-5</v>
      </c>
      <c r="J16" s="56">
        <v>150</v>
      </c>
      <c r="K16" s="56">
        <v>-155</v>
      </c>
      <c r="L16" s="56">
        <v>250</v>
      </c>
      <c r="M16" s="56">
        <v>355</v>
      </c>
      <c r="N16" s="56">
        <v>-105</v>
      </c>
      <c r="O16" s="56">
        <v>255</v>
      </c>
      <c r="P16" s="56">
        <v>15</v>
      </c>
      <c r="Q16" s="59">
        <v>1020</v>
      </c>
      <c r="R16" s="56">
        <v>270</v>
      </c>
      <c r="S16" s="56">
        <v>810</v>
      </c>
      <c r="T16" s="56">
        <v>-540</v>
      </c>
      <c r="U16" s="56">
        <v>760</v>
      </c>
      <c r="V16" s="59">
        <v>1090</v>
      </c>
      <c r="W16" s="56">
        <v>-330</v>
      </c>
      <c r="X16" s="56">
        <v>10.4</v>
      </c>
      <c r="Y16" s="56">
        <v>11</v>
      </c>
    </row>
    <row r="17" spans="2:25" ht="14.25" customHeight="1">
      <c r="B17" s="91" t="s">
        <v>90</v>
      </c>
      <c r="C17" s="92" t="s">
        <v>95</v>
      </c>
      <c r="D17" s="54">
        <v>1.03</v>
      </c>
      <c r="E17" s="93">
        <v>-3010</v>
      </c>
      <c r="F17" s="93">
        <v>-2320</v>
      </c>
      <c r="G17" s="93">
        <v>-2150</v>
      </c>
      <c r="H17" s="87">
        <v>170</v>
      </c>
      <c r="I17" s="87">
        <v>-60</v>
      </c>
      <c r="J17" s="87">
        <v>90</v>
      </c>
      <c r="K17" s="87">
        <v>-150</v>
      </c>
      <c r="L17" s="87">
        <v>230</v>
      </c>
      <c r="M17" s="87">
        <v>330</v>
      </c>
      <c r="N17" s="87">
        <v>-100</v>
      </c>
      <c r="O17" s="87">
        <v>180</v>
      </c>
      <c r="P17" s="87">
        <v>10</v>
      </c>
      <c r="Q17" s="87">
        <v>670</v>
      </c>
      <c r="R17" s="87">
        <v>-50</v>
      </c>
      <c r="S17" s="87">
        <v>530</v>
      </c>
      <c r="T17" s="87">
        <v>-580</v>
      </c>
      <c r="U17" s="87">
        <v>730</v>
      </c>
      <c r="V17" s="93">
        <v>1050</v>
      </c>
      <c r="W17" s="87">
        <v>-320</v>
      </c>
      <c r="X17" s="87">
        <v>7.4</v>
      </c>
      <c r="Y17" s="87">
        <v>7.8</v>
      </c>
    </row>
    <row r="18" spans="2:25" ht="14.25" customHeight="1">
      <c r="B18" s="91"/>
      <c r="C18" s="92"/>
      <c r="D18" s="54" t="s">
        <v>129</v>
      </c>
      <c r="E18" s="93"/>
      <c r="F18" s="93"/>
      <c r="G18" s="93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93"/>
      <c r="W18" s="87"/>
      <c r="X18" s="87"/>
      <c r="Y18" s="87"/>
    </row>
    <row r="19" spans="2:25">
      <c r="B19" s="53" t="s">
        <v>72</v>
      </c>
      <c r="C19" s="58">
        <v>58200</v>
      </c>
      <c r="D19" s="59">
        <v>8300</v>
      </c>
      <c r="E19" s="59">
        <v>-3015</v>
      </c>
      <c r="F19" s="59">
        <v>-2320</v>
      </c>
      <c r="G19" s="59">
        <v>-1800</v>
      </c>
      <c r="H19" s="56">
        <v>525</v>
      </c>
      <c r="I19" s="56">
        <v>365</v>
      </c>
      <c r="J19" s="56">
        <v>530</v>
      </c>
      <c r="K19" s="56">
        <v>-165</v>
      </c>
      <c r="L19" s="56">
        <v>155</v>
      </c>
      <c r="M19" s="56">
        <v>235</v>
      </c>
      <c r="N19" s="56">
        <v>-80</v>
      </c>
      <c r="O19" s="56">
        <v>585</v>
      </c>
      <c r="P19" s="56">
        <v>60</v>
      </c>
      <c r="Q19" s="59">
        <v>2150</v>
      </c>
      <c r="R19" s="59">
        <v>1740</v>
      </c>
      <c r="S19" s="59">
        <v>2220</v>
      </c>
      <c r="T19" s="56">
        <v>-480</v>
      </c>
      <c r="U19" s="56">
        <v>410</v>
      </c>
      <c r="V19" s="56">
        <v>620</v>
      </c>
      <c r="W19" s="56">
        <v>-210</v>
      </c>
      <c r="X19" s="56">
        <v>22.6</v>
      </c>
      <c r="Y19" s="56">
        <v>25.2</v>
      </c>
    </row>
    <row r="20" spans="2:25">
      <c r="B20" s="53" t="s">
        <v>60</v>
      </c>
      <c r="C20" s="54" t="s">
        <v>96</v>
      </c>
      <c r="D20" s="56">
        <v>-1.92</v>
      </c>
      <c r="E20" s="59">
        <v>-3005</v>
      </c>
      <c r="F20" s="59">
        <v>-2310</v>
      </c>
      <c r="G20" s="59">
        <v>-1385</v>
      </c>
      <c r="H20" s="56">
        <v>925</v>
      </c>
      <c r="I20" s="56">
        <v>915</v>
      </c>
      <c r="J20" s="59">
        <v>1120</v>
      </c>
      <c r="K20" s="56">
        <v>-205</v>
      </c>
      <c r="L20" s="56">
        <v>10</v>
      </c>
      <c r="M20" s="56">
        <v>15</v>
      </c>
      <c r="N20" s="56">
        <v>-5</v>
      </c>
      <c r="O20" s="59">
        <v>1030</v>
      </c>
      <c r="P20" s="56">
        <v>105</v>
      </c>
      <c r="Q20" s="59">
        <v>1800</v>
      </c>
      <c r="R20" s="59">
        <v>1770</v>
      </c>
      <c r="S20" s="59">
        <v>2070</v>
      </c>
      <c r="T20" s="56">
        <v>-300</v>
      </c>
      <c r="U20" s="56">
        <v>30</v>
      </c>
      <c r="V20" s="56">
        <v>40</v>
      </c>
      <c r="W20" s="56">
        <v>-20</v>
      </c>
      <c r="X20" s="56">
        <v>40</v>
      </c>
      <c r="Y20" s="56">
        <v>44.6</v>
      </c>
    </row>
    <row r="21" spans="2:25">
      <c r="B21" s="53" t="s">
        <v>61</v>
      </c>
      <c r="C21" s="58">
        <v>588900</v>
      </c>
      <c r="D21" s="59">
        <v>100000</v>
      </c>
      <c r="E21" s="59">
        <v>-2995</v>
      </c>
      <c r="F21" s="59">
        <v>-2305</v>
      </c>
      <c r="G21" s="59">
        <v>-1485</v>
      </c>
      <c r="H21" s="56">
        <v>820</v>
      </c>
      <c r="I21" s="56">
        <v>790</v>
      </c>
      <c r="J21" s="56">
        <v>990</v>
      </c>
      <c r="K21" s="56">
        <v>-195</v>
      </c>
      <c r="L21" s="56">
        <v>30</v>
      </c>
      <c r="M21" s="56">
        <v>45</v>
      </c>
      <c r="N21" s="56">
        <v>-20</v>
      </c>
      <c r="O21" s="56">
        <v>930</v>
      </c>
      <c r="P21" s="56">
        <v>110</v>
      </c>
      <c r="Q21" s="59">
        <v>2440</v>
      </c>
      <c r="R21" s="59">
        <v>2370</v>
      </c>
      <c r="S21" s="59">
        <v>2770</v>
      </c>
      <c r="T21" s="56">
        <v>-400</v>
      </c>
      <c r="U21" s="56">
        <v>70</v>
      </c>
      <c r="V21" s="56">
        <v>120</v>
      </c>
      <c r="W21" s="56">
        <v>-50</v>
      </c>
      <c r="X21" s="56">
        <v>35.6</v>
      </c>
      <c r="Y21" s="56">
        <v>40.299999999999997</v>
      </c>
    </row>
    <row r="22" spans="2:25">
      <c r="B22" s="53" t="s">
        <v>62</v>
      </c>
      <c r="C22" s="54" t="s">
        <v>96</v>
      </c>
      <c r="D22" s="56">
        <v>-2.78</v>
      </c>
      <c r="E22" s="59">
        <v>-3000</v>
      </c>
      <c r="F22" s="59">
        <v>-2310</v>
      </c>
      <c r="G22" s="59">
        <v>-1400</v>
      </c>
      <c r="H22" s="56">
        <v>910</v>
      </c>
      <c r="I22" s="56">
        <v>910</v>
      </c>
      <c r="J22" s="59">
        <v>1110</v>
      </c>
      <c r="K22" s="56">
        <v>-200</v>
      </c>
      <c r="L22" s="56">
        <v>5</v>
      </c>
      <c r="M22" s="56">
        <v>5</v>
      </c>
      <c r="N22" s="56">
        <v>0</v>
      </c>
      <c r="O22" s="59">
        <v>1010</v>
      </c>
      <c r="P22" s="56">
        <v>100</v>
      </c>
      <c r="Q22" s="59">
        <v>1440</v>
      </c>
      <c r="R22" s="59">
        <v>1440</v>
      </c>
      <c r="S22" s="59">
        <v>1690</v>
      </c>
      <c r="T22" s="56">
        <v>-260</v>
      </c>
      <c r="U22" s="56">
        <v>10</v>
      </c>
      <c r="V22" s="56">
        <v>10</v>
      </c>
      <c r="W22" s="56">
        <v>0</v>
      </c>
      <c r="X22" s="56">
        <v>39.5</v>
      </c>
      <c r="Y22" s="56">
        <v>43.7</v>
      </c>
    </row>
    <row r="23" spans="2:25">
      <c r="B23" s="53" t="s">
        <v>63</v>
      </c>
      <c r="C23" s="58">
        <v>714400</v>
      </c>
      <c r="D23" s="59">
        <v>225000</v>
      </c>
      <c r="E23" s="59">
        <v>-3010</v>
      </c>
      <c r="F23" s="59">
        <v>-2315</v>
      </c>
      <c r="G23" s="59">
        <v>-1315</v>
      </c>
      <c r="H23" s="59">
        <v>1000</v>
      </c>
      <c r="I23" s="56">
        <v>995</v>
      </c>
      <c r="J23" s="59">
        <v>1205</v>
      </c>
      <c r="K23" s="56">
        <v>-210</v>
      </c>
      <c r="L23" s="56">
        <v>5</v>
      </c>
      <c r="M23" s="56">
        <v>10</v>
      </c>
      <c r="N23" s="56">
        <v>-5</v>
      </c>
      <c r="O23" s="59">
        <v>1130</v>
      </c>
      <c r="P23" s="56">
        <v>125</v>
      </c>
      <c r="Q23" s="59">
        <v>2170</v>
      </c>
      <c r="R23" s="59">
        <v>2150</v>
      </c>
      <c r="S23" s="59">
        <v>2490</v>
      </c>
      <c r="T23" s="56">
        <v>-340</v>
      </c>
      <c r="U23" s="56">
        <v>10</v>
      </c>
      <c r="V23" s="56">
        <v>20</v>
      </c>
      <c r="W23" s="56">
        <v>-10</v>
      </c>
      <c r="X23" s="56">
        <v>43.3</v>
      </c>
      <c r="Y23" s="56">
        <v>48.7</v>
      </c>
    </row>
    <row r="24" spans="2:25" ht="28.5" customHeight="1">
      <c r="B24" s="53" t="s">
        <v>97</v>
      </c>
      <c r="C24" s="54" t="s">
        <v>130</v>
      </c>
      <c r="D24" s="56" t="s">
        <v>130</v>
      </c>
      <c r="E24" s="56" t="s">
        <v>130</v>
      </c>
      <c r="F24" s="56" t="s">
        <v>130</v>
      </c>
      <c r="G24" s="56" t="s">
        <v>130</v>
      </c>
      <c r="H24" s="56" t="s">
        <v>130</v>
      </c>
      <c r="I24" s="56" t="s">
        <v>130</v>
      </c>
      <c r="J24" s="56" t="s">
        <v>130</v>
      </c>
      <c r="K24" s="56" t="s">
        <v>130</v>
      </c>
      <c r="L24" s="56" t="s">
        <v>130</v>
      </c>
      <c r="M24" s="56" t="s">
        <v>130</v>
      </c>
      <c r="N24" s="56" t="s">
        <v>130</v>
      </c>
      <c r="O24" s="56" t="s">
        <v>130</v>
      </c>
      <c r="P24" s="56" t="s">
        <v>130</v>
      </c>
      <c r="Q24" s="56" t="s">
        <v>130</v>
      </c>
      <c r="R24" s="56" t="s">
        <v>130</v>
      </c>
      <c r="S24" s="56" t="s">
        <v>130</v>
      </c>
      <c r="T24" s="56" t="s">
        <v>130</v>
      </c>
      <c r="U24" s="56" t="s">
        <v>130</v>
      </c>
      <c r="V24" s="56" t="s">
        <v>130</v>
      </c>
      <c r="W24" s="56" t="s">
        <v>130</v>
      </c>
      <c r="X24" s="56" t="s">
        <v>130</v>
      </c>
      <c r="Y24" s="56" t="s">
        <v>130</v>
      </c>
    </row>
    <row r="25" spans="2:25">
      <c r="B25" s="53" t="s">
        <v>100</v>
      </c>
      <c r="C25" s="54" t="s">
        <v>130</v>
      </c>
      <c r="D25" s="56" t="s">
        <v>130</v>
      </c>
      <c r="E25" s="56" t="s">
        <v>130</v>
      </c>
      <c r="F25" s="56" t="s">
        <v>130</v>
      </c>
      <c r="G25" s="56" t="s">
        <v>130</v>
      </c>
      <c r="H25" s="56" t="s">
        <v>130</v>
      </c>
      <c r="I25" s="56" t="s">
        <v>130</v>
      </c>
      <c r="J25" s="56" t="s">
        <v>130</v>
      </c>
      <c r="K25" s="56" t="s">
        <v>130</v>
      </c>
      <c r="L25" s="56" t="s">
        <v>130</v>
      </c>
      <c r="M25" s="56" t="s">
        <v>130</v>
      </c>
      <c r="N25" s="56" t="s">
        <v>130</v>
      </c>
      <c r="O25" s="56" t="s">
        <v>130</v>
      </c>
      <c r="P25" s="56" t="s">
        <v>130</v>
      </c>
      <c r="Q25" s="56" t="s">
        <v>130</v>
      </c>
      <c r="R25" s="56" t="s">
        <v>130</v>
      </c>
      <c r="S25" s="56" t="s">
        <v>130</v>
      </c>
      <c r="T25" s="56" t="s">
        <v>130</v>
      </c>
      <c r="U25" s="56" t="s">
        <v>130</v>
      </c>
      <c r="V25" s="56" t="s">
        <v>130</v>
      </c>
      <c r="W25" s="56" t="s">
        <v>130</v>
      </c>
      <c r="X25" s="56" t="s">
        <v>130</v>
      </c>
      <c r="Y25" s="56" t="s">
        <v>130</v>
      </c>
    </row>
    <row r="26" spans="2:25" ht="14.25" customHeight="1">
      <c r="B26" s="91" t="s">
        <v>101</v>
      </c>
      <c r="C26" s="54" t="s">
        <v>102</v>
      </c>
      <c r="D26" s="76" t="s">
        <v>136</v>
      </c>
      <c r="E26" s="93">
        <v>-3020</v>
      </c>
      <c r="F26" s="93">
        <v>-2325</v>
      </c>
      <c r="G26" s="93">
        <v>-2195</v>
      </c>
      <c r="H26" s="87">
        <v>125</v>
      </c>
      <c r="I26" s="87">
        <v>20</v>
      </c>
      <c r="J26" s="87">
        <v>170</v>
      </c>
      <c r="K26" s="87">
        <v>-150</v>
      </c>
      <c r="L26" s="87">
        <v>110</v>
      </c>
      <c r="M26" s="87">
        <v>200</v>
      </c>
      <c r="N26" s="87">
        <v>-90</v>
      </c>
      <c r="O26" s="87">
        <v>140</v>
      </c>
      <c r="P26" s="87">
        <v>10</v>
      </c>
      <c r="Q26" s="87">
        <v>450</v>
      </c>
      <c r="R26" s="87">
        <v>160</v>
      </c>
      <c r="S26" s="87">
        <v>670</v>
      </c>
      <c r="T26" s="87">
        <v>-510</v>
      </c>
      <c r="U26" s="87">
        <v>300</v>
      </c>
      <c r="V26" s="87">
        <v>560</v>
      </c>
      <c r="W26" s="87">
        <v>-270</v>
      </c>
      <c r="X26" s="87">
        <v>5.5</v>
      </c>
      <c r="Y26" s="87">
        <v>6</v>
      </c>
    </row>
    <row r="27" spans="2:25" ht="14.25" customHeight="1">
      <c r="B27" s="91"/>
      <c r="C27" s="54" t="s">
        <v>103</v>
      </c>
      <c r="D27" s="76" t="s">
        <v>137</v>
      </c>
      <c r="E27" s="93"/>
      <c r="F27" s="93"/>
      <c r="G27" s="93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</row>
    <row r="28" spans="2:25">
      <c r="B28" s="62" t="s">
        <v>127</v>
      </c>
      <c r="C28" s="63" t="s">
        <v>130</v>
      </c>
      <c r="D28" s="66" t="s">
        <v>130</v>
      </c>
      <c r="E28" s="66" t="s">
        <v>130</v>
      </c>
      <c r="F28" s="66" t="s">
        <v>130</v>
      </c>
      <c r="G28" s="66" t="s">
        <v>130</v>
      </c>
      <c r="H28" s="66" t="s">
        <v>130</v>
      </c>
      <c r="I28" s="66" t="s">
        <v>130</v>
      </c>
      <c r="J28" s="66" t="s">
        <v>130</v>
      </c>
      <c r="K28" s="66" t="s">
        <v>130</v>
      </c>
      <c r="L28" s="66" t="s">
        <v>130</v>
      </c>
      <c r="M28" s="66" t="s">
        <v>130</v>
      </c>
      <c r="N28" s="66" t="s">
        <v>130</v>
      </c>
      <c r="O28" s="66" t="s">
        <v>130</v>
      </c>
      <c r="P28" s="66" t="s">
        <v>130</v>
      </c>
      <c r="Q28" s="66" t="s">
        <v>130</v>
      </c>
      <c r="R28" s="66" t="s">
        <v>130</v>
      </c>
      <c r="S28" s="66" t="s">
        <v>130</v>
      </c>
      <c r="T28" s="66" t="s">
        <v>130</v>
      </c>
      <c r="U28" s="66" t="s">
        <v>130</v>
      </c>
      <c r="V28" s="66" t="s">
        <v>130</v>
      </c>
      <c r="W28" s="66" t="s">
        <v>130</v>
      </c>
      <c r="X28" s="66" t="s">
        <v>130</v>
      </c>
      <c r="Y28" s="66" t="s">
        <v>130</v>
      </c>
    </row>
    <row r="29" spans="2:25">
      <c r="B29" s="28" t="s">
        <v>47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6" spans="3:22">
      <c r="E36" s="34"/>
      <c r="F36" s="34"/>
      <c r="G36" s="34"/>
    </row>
    <row r="37" spans="3:22">
      <c r="C37" s="68"/>
      <c r="D37" s="34"/>
      <c r="E37" s="34"/>
      <c r="F37" s="34"/>
      <c r="G37" s="34"/>
    </row>
    <row r="38" spans="3:22">
      <c r="E38" s="34"/>
      <c r="F38" s="34"/>
      <c r="G38" s="34"/>
    </row>
    <row r="40" spans="3:22">
      <c r="D40" s="34"/>
      <c r="E40" s="34"/>
      <c r="F40" s="34"/>
      <c r="U40" s="34"/>
    </row>
    <row r="41" spans="3:22">
      <c r="C41" s="68"/>
      <c r="D41" s="34"/>
      <c r="E41" s="34"/>
      <c r="F41" s="34"/>
      <c r="G41" s="34"/>
      <c r="Q41" s="34"/>
      <c r="V41" s="34"/>
    </row>
    <row r="43" spans="3:22">
      <c r="D43" s="34"/>
      <c r="E43" s="34"/>
      <c r="F43" s="34"/>
      <c r="U43" s="34"/>
    </row>
    <row r="44" spans="3:22">
      <c r="C44" s="68"/>
      <c r="D44" s="34"/>
      <c r="E44" s="34"/>
      <c r="F44" s="34"/>
      <c r="G44" s="34"/>
      <c r="Q44" s="34"/>
      <c r="R44" s="34"/>
      <c r="S44" s="34"/>
    </row>
    <row r="45" spans="3:22">
      <c r="E45" s="34"/>
      <c r="F45" s="34"/>
      <c r="G45" s="34"/>
      <c r="J45" s="34"/>
      <c r="O45" s="34"/>
      <c r="Q45" s="34"/>
      <c r="R45" s="34"/>
      <c r="S45" s="34"/>
    </row>
    <row r="46" spans="3:22">
      <c r="C46" s="68"/>
      <c r="D46" s="34"/>
      <c r="E46" s="34"/>
      <c r="F46" s="34"/>
      <c r="G46" s="34"/>
      <c r="Q46" s="34"/>
      <c r="R46" s="34"/>
      <c r="S46" s="34"/>
    </row>
    <row r="47" spans="3:22">
      <c r="E47" s="34"/>
      <c r="F47" s="34"/>
      <c r="G47" s="34"/>
      <c r="J47" s="34"/>
      <c r="O47" s="34"/>
      <c r="Q47" s="34"/>
      <c r="R47" s="34"/>
      <c r="S47" s="34"/>
    </row>
    <row r="48" spans="3:22">
      <c r="C48" s="68"/>
      <c r="D48" s="34"/>
      <c r="E48" s="34"/>
      <c r="F48" s="34"/>
      <c r="G48" s="34"/>
      <c r="H48" s="34"/>
      <c r="J48" s="34"/>
      <c r="O48" s="34"/>
      <c r="Q48" s="34"/>
      <c r="R48" s="34"/>
      <c r="S48" s="34"/>
    </row>
    <row r="52" spans="5:7">
      <c r="E52" s="34"/>
      <c r="F52" s="34"/>
      <c r="G52" s="34"/>
    </row>
  </sheetData>
  <mergeCells count="104">
    <mergeCell ref="X14:X15"/>
    <mergeCell ref="Y14:Y15"/>
    <mergeCell ref="B5:B9"/>
    <mergeCell ref="C5:C9"/>
    <mergeCell ref="D5:D9"/>
    <mergeCell ref="E5:E9"/>
    <mergeCell ref="F5:F9"/>
    <mergeCell ref="G5:G9"/>
    <mergeCell ref="H5:P5"/>
    <mergeCell ref="Q5:W5"/>
    <mergeCell ref="X5:Y7"/>
    <mergeCell ref="H6:N6"/>
    <mergeCell ref="O6:P6"/>
    <mergeCell ref="H7:H9"/>
    <mergeCell ref="I7:K7"/>
    <mergeCell ref="L7:N7"/>
    <mergeCell ref="O7:O9"/>
    <mergeCell ref="P7:P9"/>
    <mergeCell ref="U8:U9"/>
    <mergeCell ref="X8:X9"/>
    <mergeCell ref="Y8:Y9"/>
    <mergeCell ref="E10:P10"/>
    <mergeCell ref="Q10:W10"/>
    <mergeCell ref="X10:Y10"/>
    <mergeCell ref="S8:S9"/>
    <mergeCell ref="T8:T9"/>
    <mergeCell ref="V8:V9"/>
    <mergeCell ref="W8:W9"/>
    <mergeCell ref="Q7:Q9"/>
    <mergeCell ref="R7:T7"/>
    <mergeCell ref="U7:W7"/>
    <mergeCell ref="I8:I9"/>
    <mergeCell ref="J8:J9"/>
    <mergeCell ref="K8:K9"/>
    <mergeCell ref="L8:L9"/>
    <mergeCell ref="M8:M9"/>
    <mergeCell ref="N8:N9"/>
    <mergeCell ref="R8:R9"/>
    <mergeCell ref="C17:C18"/>
    <mergeCell ref="E17:E18"/>
    <mergeCell ref="F17:F18"/>
    <mergeCell ref="G17:G18"/>
    <mergeCell ref="H17:H18"/>
    <mergeCell ref="I17:I18"/>
    <mergeCell ref="P14:P15"/>
    <mergeCell ref="Q14:Q15"/>
    <mergeCell ref="R14:R15"/>
    <mergeCell ref="C14:C15"/>
    <mergeCell ref="E14:E15"/>
    <mergeCell ref="F14:F15"/>
    <mergeCell ref="G14:G15"/>
    <mergeCell ref="H14:H15"/>
    <mergeCell ref="I14:I15"/>
    <mergeCell ref="U17:U18"/>
    <mergeCell ref="J17:J18"/>
    <mergeCell ref="K17:K18"/>
    <mergeCell ref="L17:L18"/>
    <mergeCell ref="M17:M18"/>
    <mergeCell ref="N17:N18"/>
    <mergeCell ref="O17:O18"/>
    <mergeCell ref="V14:V15"/>
    <mergeCell ref="W14:W15"/>
    <mergeCell ref="S14:S15"/>
    <mergeCell ref="T14:T15"/>
    <mergeCell ref="U14:U15"/>
    <mergeCell ref="J14:J15"/>
    <mergeCell ref="K14:K15"/>
    <mergeCell ref="L14:L15"/>
    <mergeCell ref="M14:M15"/>
    <mergeCell ref="N14:N15"/>
    <mergeCell ref="O14:O15"/>
    <mergeCell ref="F26:F27"/>
    <mergeCell ref="G26:G27"/>
    <mergeCell ref="H26:H27"/>
    <mergeCell ref="I26:I27"/>
    <mergeCell ref="P17:P18"/>
    <mergeCell ref="Q17:Q18"/>
    <mergeCell ref="R17:R18"/>
    <mergeCell ref="S17:S18"/>
    <mergeCell ref="T17:T18"/>
    <mergeCell ref="V26:V27"/>
    <mergeCell ref="W26:W27"/>
    <mergeCell ref="X26:X27"/>
    <mergeCell ref="Y26:Y27"/>
    <mergeCell ref="B14:B15"/>
    <mergeCell ref="B17:B18"/>
    <mergeCell ref="B26:B27"/>
    <mergeCell ref="P26:P27"/>
    <mergeCell ref="Q26:Q27"/>
    <mergeCell ref="R26:R27"/>
    <mergeCell ref="S26:S27"/>
    <mergeCell ref="T26:T27"/>
    <mergeCell ref="U26:U27"/>
    <mergeCell ref="J26:J27"/>
    <mergeCell ref="K26:K27"/>
    <mergeCell ref="L26:L27"/>
    <mergeCell ref="M26:M27"/>
    <mergeCell ref="N26:N27"/>
    <mergeCell ref="O26:O27"/>
    <mergeCell ref="V17:V18"/>
    <mergeCell ref="W17:W18"/>
    <mergeCell ref="X17:X18"/>
    <mergeCell ref="Y17:Y18"/>
    <mergeCell ref="E26:E2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D4123-AAD8-4F08-99A3-7C6CA153D846}">
  <dimension ref="B1:AJ29"/>
  <sheetViews>
    <sheetView zoomScale="85" zoomScaleNormal="85" workbookViewId="0">
      <selection activeCell="V41" sqref="V41"/>
    </sheetView>
  </sheetViews>
  <sheetFormatPr defaultColWidth="9.109375" defaultRowHeight="13.8"/>
  <cols>
    <col min="1" max="1" width="9.109375" style="4"/>
    <col min="2" max="2" width="93.6640625" style="4" customWidth="1"/>
    <col min="3" max="3" width="11.33203125" style="4" bestFit="1" customWidth="1"/>
    <col min="4" max="17" width="10.33203125" style="4" bestFit="1" customWidth="1"/>
    <col min="18" max="18" width="10.109375" style="4" customWidth="1"/>
    <col min="19" max="23" width="10.33203125" style="4" bestFit="1" customWidth="1"/>
    <col min="24" max="24" width="12.44140625" style="4" customWidth="1"/>
    <col min="25" max="25" width="11.5546875" style="4" customWidth="1"/>
    <col min="26" max="28" width="10.109375" style="4" bestFit="1" customWidth="1"/>
    <col min="29" max="16384" width="9.109375" style="4"/>
  </cols>
  <sheetData>
    <row r="1" spans="2:36" s="6" customFormat="1" ht="24" customHeight="1">
      <c r="B1" s="12" t="s">
        <v>10</v>
      </c>
    </row>
    <row r="2" spans="2:36" s="7" customFormat="1" ht="18.75" customHeight="1">
      <c r="B2" s="13" t="s">
        <v>11</v>
      </c>
    </row>
    <row r="3" spans="2:36">
      <c r="I3" s="5"/>
      <c r="J3" s="5"/>
      <c r="K3" s="5"/>
      <c r="L3" s="5"/>
      <c r="M3" s="5"/>
      <c r="N3" s="5"/>
    </row>
    <row r="4" spans="2:36"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2:36">
      <c r="B5" s="118"/>
      <c r="C5" s="97" t="s">
        <v>105</v>
      </c>
      <c r="D5" s="100" t="s">
        <v>106</v>
      </c>
      <c r="E5" s="97" t="s">
        <v>107</v>
      </c>
      <c r="F5" s="97" t="s">
        <v>121</v>
      </c>
      <c r="G5" s="100" t="s">
        <v>122</v>
      </c>
      <c r="H5" s="112" t="s">
        <v>108</v>
      </c>
      <c r="I5" s="112"/>
      <c r="J5" s="112"/>
      <c r="K5" s="112"/>
      <c r="L5" s="112"/>
      <c r="M5" s="112"/>
      <c r="N5" s="112"/>
      <c r="O5" s="112"/>
      <c r="P5" s="112"/>
      <c r="Q5" s="112" t="s">
        <v>109</v>
      </c>
      <c r="R5" s="112"/>
      <c r="S5" s="112"/>
      <c r="T5" s="112"/>
      <c r="U5" s="112"/>
      <c r="V5" s="112"/>
      <c r="W5" s="112"/>
      <c r="X5" s="113" t="s">
        <v>110</v>
      </c>
      <c r="Y5" s="97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2:36" s="14" customFormat="1" ht="45.75" customHeight="1">
      <c r="B6" s="117"/>
      <c r="C6" s="98"/>
      <c r="D6" s="101"/>
      <c r="E6" s="98"/>
      <c r="F6" s="98"/>
      <c r="G6" s="101"/>
      <c r="H6" s="112" t="s">
        <v>111</v>
      </c>
      <c r="I6" s="112"/>
      <c r="J6" s="112"/>
      <c r="K6" s="112"/>
      <c r="L6" s="112"/>
      <c r="M6" s="112"/>
      <c r="N6" s="112"/>
      <c r="O6" s="116" t="s">
        <v>112</v>
      </c>
      <c r="P6" s="116"/>
      <c r="Q6" s="44"/>
      <c r="R6" s="45"/>
      <c r="S6" s="45"/>
      <c r="T6" s="45"/>
      <c r="U6" s="45"/>
      <c r="V6" s="45"/>
      <c r="W6" s="46"/>
      <c r="X6" s="114"/>
      <c r="Y6" s="98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2:36" s="14" customFormat="1">
      <c r="B7" s="117"/>
      <c r="C7" s="98"/>
      <c r="D7" s="101"/>
      <c r="E7" s="98"/>
      <c r="F7" s="98"/>
      <c r="G7" s="101"/>
      <c r="H7" s="104" t="s">
        <v>54</v>
      </c>
      <c r="I7" s="95" t="s">
        <v>113</v>
      </c>
      <c r="J7" s="95"/>
      <c r="K7" s="95"/>
      <c r="L7" s="95" t="s">
        <v>114</v>
      </c>
      <c r="M7" s="95"/>
      <c r="N7" s="96"/>
      <c r="O7" s="108" t="s">
        <v>125</v>
      </c>
      <c r="P7" s="106" t="s">
        <v>126</v>
      </c>
      <c r="Q7" s="104" t="s">
        <v>54</v>
      </c>
      <c r="R7" s="95" t="s">
        <v>113</v>
      </c>
      <c r="S7" s="95"/>
      <c r="T7" s="95"/>
      <c r="U7" s="95" t="s">
        <v>114</v>
      </c>
      <c r="V7" s="95"/>
      <c r="W7" s="96"/>
      <c r="X7" s="115"/>
      <c r="Y7" s="99"/>
    </row>
    <row r="8" spans="2:36" s="14" customFormat="1" ht="30" customHeight="1">
      <c r="B8" s="117"/>
      <c r="C8" s="98"/>
      <c r="D8" s="101"/>
      <c r="E8" s="98"/>
      <c r="F8" s="98"/>
      <c r="G8" s="101"/>
      <c r="H8" s="104"/>
      <c r="I8" s="104" t="s">
        <v>54</v>
      </c>
      <c r="J8" s="103" t="s">
        <v>123</v>
      </c>
      <c r="K8" s="103" t="s">
        <v>124</v>
      </c>
      <c r="L8" s="104" t="s">
        <v>54</v>
      </c>
      <c r="M8" s="103" t="s">
        <v>123</v>
      </c>
      <c r="N8" s="106" t="s">
        <v>124</v>
      </c>
      <c r="O8" s="109"/>
      <c r="P8" s="111"/>
      <c r="Q8" s="104"/>
      <c r="R8" s="104" t="s">
        <v>54</v>
      </c>
      <c r="S8" s="103" t="s">
        <v>123</v>
      </c>
      <c r="T8" s="103" t="s">
        <v>124</v>
      </c>
      <c r="U8" s="104" t="s">
        <v>54</v>
      </c>
      <c r="V8" s="103" t="s">
        <v>123</v>
      </c>
      <c r="W8" s="106" t="s">
        <v>124</v>
      </c>
      <c r="X8" s="89" t="s">
        <v>118</v>
      </c>
      <c r="Y8" s="89" t="s">
        <v>119</v>
      </c>
    </row>
    <row r="9" spans="2:36" s="14" customFormat="1" ht="61.5" customHeight="1">
      <c r="B9" s="119"/>
      <c r="C9" s="99"/>
      <c r="D9" s="102"/>
      <c r="E9" s="99"/>
      <c r="F9" s="99"/>
      <c r="G9" s="102"/>
      <c r="H9" s="105"/>
      <c r="I9" s="105"/>
      <c r="J9" s="90"/>
      <c r="K9" s="90"/>
      <c r="L9" s="105"/>
      <c r="M9" s="90"/>
      <c r="N9" s="107"/>
      <c r="O9" s="110"/>
      <c r="P9" s="107"/>
      <c r="Q9" s="105"/>
      <c r="R9" s="105"/>
      <c r="S9" s="90"/>
      <c r="T9" s="90"/>
      <c r="U9" s="105"/>
      <c r="V9" s="90"/>
      <c r="W9" s="107"/>
      <c r="X9" s="89"/>
      <c r="Y9" s="90"/>
    </row>
    <row r="10" spans="2:36" s="14" customFormat="1" ht="27.6">
      <c r="B10" s="43"/>
      <c r="C10" s="69"/>
      <c r="D10" s="70" t="s">
        <v>120</v>
      </c>
      <c r="E10" s="123" t="s">
        <v>55</v>
      </c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5"/>
      <c r="Q10" s="123" t="s">
        <v>73</v>
      </c>
      <c r="R10" s="124"/>
      <c r="S10" s="124"/>
      <c r="T10" s="124"/>
      <c r="U10" s="124"/>
      <c r="V10" s="124"/>
      <c r="W10" s="125"/>
      <c r="X10" s="124" t="s">
        <v>50</v>
      </c>
      <c r="Y10" s="124"/>
    </row>
    <row r="11" spans="2:36" s="14" customFormat="1">
      <c r="B11" s="53" t="s">
        <v>56</v>
      </c>
      <c r="C11" s="72" t="s">
        <v>91</v>
      </c>
      <c r="D11" s="57">
        <v>-0.36</v>
      </c>
      <c r="E11" s="74">
        <v>-4995</v>
      </c>
      <c r="F11" s="74">
        <v>-3850</v>
      </c>
      <c r="G11" s="77">
        <v>-3700</v>
      </c>
      <c r="H11" s="73">
        <v>145</v>
      </c>
      <c r="I11" s="73">
        <v>145</v>
      </c>
      <c r="J11" s="73">
        <v>325</v>
      </c>
      <c r="K11" s="73">
        <v>-175</v>
      </c>
      <c r="L11" s="73">
        <v>0</v>
      </c>
      <c r="M11" s="73">
        <v>130</v>
      </c>
      <c r="N11" s="73">
        <v>-130</v>
      </c>
      <c r="O11" s="73">
        <v>160</v>
      </c>
      <c r="P11" s="57">
        <v>15</v>
      </c>
      <c r="Q11" s="73">
        <v>540</v>
      </c>
      <c r="R11" s="73">
        <v>540</v>
      </c>
      <c r="S11" s="74">
        <v>1120</v>
      </c>
      <c r="T11" s="73">
        <v>-590</v>
      </c>
      <c r="U11" s="73">
        <v>0</v>
      </c>
      <c r="V11" s="73">
        <v>410</v>
      </c>
      <c r="W11" s="57">
        <v>-410</v>
      </c>
      <c r="X11" s="73">
        <v>3.8</v>
      </c>
      <c r="Y11" s="73">
        <v>4.2</v>
      </c>
    </row>
    <row r="12" spans="2:36" ht="13.95" customHeight="1">
      <c r="B12" s="53" t="s">
        <v>57</v>
      </c>
      <c r="C12" s="58">
        <v>49700</v>
      </c>
      <c r="D12" s="61">
        <v>2700</v>
      </c>
      <c r="E12" s="59">
        <v>-4930</v>
      </c>
      <c r="F12" s="59">
        <v>-3795</v>
      </c>
      <c r="G12" s="61">
        <v>-4135</v>
      </c>
      <c r="H12" s="56">
        <v>-340</v>
      </c>
      <c r="I12" s="56">
        <v>-160</v>
      </c>
      <c r="J12" s="56">
        <v>5</v>
      </c>
      <c r="K12" s="56">
        <v>-165</v>
      </c>
      <c r="L12" s="56">
        <v>-180</v>
      </c>
      <c r="M12" s="56">
        <v>0</v>
      </c>
      <c r="N12" s="56">
        <v>-180</v>
      </c>
      <c r="O12" s="56">
        <v>-370</v>
      </c>
      <c r="P12" s="55">
        <v>-35</v>
      </c>
      <c r="Q12" s="59">
        <v>-1280</v>
      </c>
      <c r="R12" s="56">
        <v>-690</v>
      </c>
      <c r="S12" s="56">
        <v>50</v>
      </c>
      <c r="T12" s="56">
        <v>-740</v>
      </c>
      <c r="U12" s="56">
        <v>-600</v>
      </c>
      <c r="V12" s="56">
        <v>-10</v>
      </c>
      <c r="W12" s="55">
        <v>-590</v>
      </c>
      <c r="X12" s="56">
        <v>-8.9</v>
      </c>
      <c r="Y12" s="56">
        <v>-9.8000000000000007</v>
      </c>
    </row>
    <row r="13" spans="2:36" ht="14.4" customHeight="1">
      <c r="B13" s="53" t="s">
        <v>58</v>
      </c>
      <c r="C13" s="54" t="s">
        <v>92</v>
      </c>
      <c r="D13" s="55">
        <v>-0.33</v>
      </c>
      <c r="E13" s="59">
        <v>-5000</v>
      </c>
      <c r="F13" s="59">
        <v>-3850</v>
      </c>
      <c r="G13" s="61">
        <v>-3590</v>
      </c>
      <c r="H13" s="56">
        <v>260</v>
      </c>
      <c r="I13" s="56">
        <v>225</v>
      </c>
      <c r="J13" s="56">
        <v>445</v>
      </c>
      <c r="K13" s="56">
        <v>-220</v>
      </c>
      <c r="L13" s="56">
        <v>35</v>
      </c>
      <c r="M13" s="56">
        <v>185</v>
      </c>
      <c r="N13" s="56">
        <v>-150</v>
      </c>
      <c r="O13" s="56">
        <v>290</v>
      </c>
      <c r="P13" s="55">
        <v>30</v>
      </c>
      <c r="Q13" s="56">
        <v>820</v>
      </c>
      <c r="R13" s="56">
        <v>710</v>
      </c>
      <c r="S13" s="59">
        <v>1450</v>
      </c>
      <c r="T13" s="56">
        <v>-740</v>
      </c>
      <c r="U13" s="56">
        <v>110</v>
      </c>
      <c r="V13" s="56">
        <v>580</v>
      </c>
      <c r="W13" s="55">
        <v>-470</v>
      </c>
      <c r="X13" s="56">
        <v>6.8</v>
      </c>
      <c r="Y13" s="56">
        <v>7.5</v>
      </c>
    </row>
    <row r="14" spans="2:36">
      <c r="B14" s="91" t="s">
        <v>89</v>
      </c>
      <c r="C14" s="92" t="s">
        <v>130</v>
      </c>
      <c r="D14" s="122" t="s">
        <v>130</v>
      </c>
      <c r="E14" s="75" t="s">
        <v>130</v>
      </c>
      <c r="F14" s="75" t="s">
        <v>130</v>
      </c>
      <c r="G14" s="79" t="s">
        <v>130</v>
      </c>
      <c r="H14" s="75" t="s">
        <v>130</v>
      </c>
      <c r="I14" s="75" t="s">
        <v>130</v>
      </c>
      <c r="J14" s="75" t="s">
        <v>130</v>
      </c>
      <c r="K14" s="75" t="s">
        <v>130</v>
      </c>
      <c r="L14" s="75" t="s">
        <v>130</v>
      </c>
      <c r="M14" s="75" t="s">
        <v>130</v>
      </c>
      <c r="N14" s="75" t="s">
        <v>130</v>
      </c>
      <c r="O14" s="75" t="s">
        <v>130</v>
      </c>
      <c r="P14" s="79" t="s">
        <v>130</v>
      </c>
      <c r="Q14" s="75" t="s">
        <v>130</v>
      </c>
      <c r="R14" s="75" t="s">
        <v>130</v>
      </c>
      <c r="S14" s="75" t="s">
        <v>130</v>
      </c>
      <c r="T14" s="75" t="s">
        <v>130</v>
      </c>
      <c r="U14" s="75" t="s">
        <v>130</v>
      </c>
      <c r="V14" s="75" t="s">
        <v>130</v>
      </c>
      <c r="W14" s="79" t="s">
        <v>130</v>
      </c>
      <c r="X14" s="75" t="s">
        <v>130</v>
      </c>
      <c r="Y14" s="75" t="s">
        <v>130</v>
      </c>
    </row>
    <row r="15" spans="2:36">
      <c r="B15" s="91"/>
      <c r="C15" s="92"/>
      <c r="D15" s="122"/>
      <c r="E15" s="71"/>
      <c r="F15" s="71"/>
      <c r="G15" s="80"/>
      <c r="H15" s="71"/>
      <c r="I15" s="71"/>
      <c r="J15" s="71"/>
      <c r="K15" s="71"/>
      <c r="L15" s="71"/>
      <c r="M15" s="71"/>
      <c r="N15" s="71"/>
      <c r="O15" s="71"/>
      <c r="P15" s="80"/>
      <c r="Q15" s="71"/>
      <c r="R15" s="71"/>
      <c r="S15" s="71"/>
      <c r="T15" s="71"/>
      <c r="U15" s="71"/>
      <c r="V15" s="71"/>
      <c r="W15" s="80"/>
      <c r="X15" s="71"/>
      <c r="Y15" s="71"/>
    </row>
    <row r="16" spans="2:36">
      <c r="B16" s="53" t="s">
        <v>59</v>
      </c>
      <c r="C16" s="54" t="s">
        <v>130</v>
      </c>
      <c r="D16" s="55" t="s">
        <v>130</v>
      </c>
      <c r="E16" s="56" t="s">
        <v>130</v>
      </c>
      <c r="F16" s="56" t="s">
        <v>130</v>
      </c>
      <c r="G16" s="55" t="s">
        <v>130</v>
      </c>
      <c r="H16" s="56" t="s">
        <v>130</v>
      </c>
      <c r="I16" s="56" t="s">
        <v>130</v>
      </c>
      <c r="J16" s="56" t="s">
        <v>130</v>
      </c>
      <c r="K16" s="56" t="s">
        <v>130</v>
      </c>
      <c r="L16" s="56" t="s">
        <v>130</v>
      </c>
      <c r="M16" s="56" t="s">
        <v>130</v>
      </c>
      <c r="N16" s="56" t="s">
        <v>130</v>
      </c>
      <c r="O16" s="56" t="s">
        <v>130</v>
      </c>
      <c r="P16" s="55" t="s">
        <v>130</v>
      </c>
      <c r="Q16" s="56" t="s">
        <v>130</v>
      </c>
      <c r="R16" s="56" t="s">
        <v>130</v>
      </c>
      <c r="S16" s="56" t="s">
        <v>130</v>
      </c>
      <c r="T16" s="56" t="s">
        <v>130</v>
      </c>
      <c r="U16" s="56" t="s">
        <v>130</v>
      </c>
      <c r="V16" s="56" t="s">
        <v>130</v>
      </c>
      <c r="W16" s="55" t="s">
        <v>130</v>
      </c>
      <c r="X16" s="56" t="s">
        <v>130</v>
      </c>
      <c r="Y16" s="56" t="s">
        <v>130</v>
      </c>
    </row>
    <row r="17" spans="2:25">
      <c r="B17" s="91" t="s">
        <v>90</v>
      </c>
      <c r="C17" s="54" t="s">
        <v>95</v>
      </c>
      <c r="D17" s="60">
        <v>1.72</v>
      </c>
      <c r="E17" s="59">
        <v>-5010</v>
      </c>
      <c r="F17" s="59">
        <v>-3855</v>
      </c>
      <c r="G17" s="61">
        <v>-3575</v>
      </c>
      <c r="H17" s="56">
        <v>280</v>
      </c>
      <c r="I17" s="56">
        <v>-100</v>
      </c>
      <c r="J17" s="56">
        <v>150</v>
      </c>
      <c r="K17" s="56">
        <v>-250</v>
      </c>
      <c r="L17" s="56">
        <v>380</v>
      </c>
      <c r="M17" s="56">
        <v>545</v>
      </c>
      <c r="N17" s="56">
        <v>-165</v>
      </c>
      <c r="O17" s="56">
        <v>295</v>
      </c>
      <c r="P17" s="55">
        <v>15</v>
      </c>
      <c r="Q17" s="59">
        <v>1110</v>
      </c>
      <c r="R17" s="56">
        <v>-100</v>
      </c>
      <c r="S17" s="56">
        <v>860</v>
      </c>
      <c r="T17" s="56">
        <v>-960</v>
      </c>
      <c r="U17" s="59">
        <v>1210</v>
      </c>
      <c r="V17" s="59">
        <v>1750</v>
      </c>
      <c r="W17" s="55">
        <v>-540</v>
      </c>
      <c r="X17" s="56">
        <v>7.3</v>
      </c>
      <c r="Y17" s="56">
        <v>7.7</v>
      </c>
    </row>
    <row r="18" spans="2:25">
      <c r="B18" s="91"/>
      <c r="C18" s="54"/>
      <c r="D18" s="60" t="s">
        <v>131</v>
      </c>
      <c r="E18" s="59"/>
      <c r="F18" s="59"/>
      <c r="G18" s="61"/>
      <c r="H18" s="56"/>
      <c r="I18" s="56"/>
      <c r="J18" s="56"/>
      <c r="K18" s="56"/>
      <c r="L18" s="56"/>
      <c r="M18" s="56"/>
      <c r="N18" s="56"/>
      <c r="O18" s="56"/>
      <c r="P18" s="55"/>
      <c r="Q18" s="59"/>
      <c r="R18" s="56"/>
      <c r="S18" s="56"/>
      <c r="T18" s="56"/>
      <c r="U18" s="59"/>
      <c r="V18" s="59"/>
      <c r="W18" s="55"/>
      <c r="X18" s="56"/>
      <c r="Y18" s="56"/>
    </row>
    <row r="19" spans="2:25">
      <c r="B19" s="53" t="s">
        <v>72</v>
      </c>
      <c r="C19" s="58">
        <v>58200</v>
      </c>
      <c r="D19" s="61">
        <v>15400</v>
      </c>
      <c r="E19" s="59">
        <v>-4990</v>
      </c>
      <c r="F19" s="59">
        <v>-3845</v>
      </c>
      <c r="G19" s="61">
        <v>-2930</v>
      </c>
      <c r="H19" s="56">
        <v>915</v>
      </c>
      <c r="I19" s="56">
        <v>685</v>
      </c>
      <c r="J19" s="56">
        <v>960</v>
      </c>
      <c r="K19" s="56">
        <v>-275</v>
      </c>
      <c r="L19" s="56">
        <v>230</v>
      </c>
      <c r="M19" s="56">
        <v>350</v>
      </c>
      <c r="N19" s="56">
        <v>-120</v>
      </c>
      <c r="O19" s="59">
        <v>1025</v>
      </c>
      <c r="P19" s="55">
        <v>110</v>
      </c>
      <c r="Q19" s="59">
        <v>3690</v>
      </c>
      <c r="R19" s="59">
        <v>3100</v>
      </c>
      <c r="S19" s="59">
        <v>3880</v>
      </c>
      <c r="T19" s="56">
        <v>-780</v>
      </c>
      <c r="U19" s="56">
        <v>590</v>
      </c>
      <c r="V19" s="56">
        <v>910</v>
      </c>
      <c r="W19" s="55">
        <v>-310</v>
      </c>
      <c r="X19" s="56">
        <v>23.8</v>
      </c>
      <c r="Y19" s="56">
        <v>26.6</v>
      </c>
    </row>
    <row r="20" spans="2:25">
      <c r="B20" s="53" t="s">
        <v>60</v>
      </c>
      <c r="C20" s="54" t="s">
        <v>96</v>
      </c>
      <c r="D20" s="55">
        <v>-3.2</v>
      </c>
      <c r="E20" s="59">
        <v>-5000</v>
      </c>
      <c r="F20" s="59">
        <v>-3850</v>
      </c>
      <c r="G20" s="61">
        <v>-2345</v>
      </c>
      <c r="H20" s="59">
        <v>1505</v>
      </c>
      <c r="I20" s="59">
        <v>1485</v>
      </c>
      <c r="J20" s="59">
        <v>1815</v>
      </c>
      <c r="K20" s="56">
        <v>-330</v>
      </c>
      <c r="L20" s="56">
        <v>15</v>
      </c>
      <c r="M20" s="56">
        <v>25</v>
      </c>
      <c r="N20" s="56">
        <v>-10</v>
      </c>
      <c r="O20" s="59">
        <v>1675</v>
      </c>
      <c r="P20" s="55">
        <v>175</v>
      </c>
      <c r="Q20" s="59">
        <v>2960</v>
      </c>
      <c r="R20" s="59">
        <v>2920</v>
      </c>
      <c r="S20" s="59">
        <v>3410</v>
      </c>
      <c r="T20" s="56">
        <v>-490</v>
      </c>
      <c r="U20" s="56">
        <v>40</v>
      </c>
      <c r="V20" s="56">
        <v>70</v>
      </c>
      <c r="W20" s="55">
        <v>-30</v>
      </c>
      <c r="X20" s="56">
        <v>39.1</v>
      </c>
      <c r="Y20" s="56">
        <v>43.6</v>
      </c>
    </row>
    <row r="21" spans="2:25">
      <c r="B21" s="53" t="s">
        <v>61</v>
      </c>
      <c r="C21" s="58">
        <v>588900</v>
      </c>
      <c r="D21" s="61">
        <v>211000</v>
      </c>
      <c r="E21" s="59">
        <v>-5000</v>
      </c>
      <c r="F21" s="59">
        <v>-3850</v>
      </c>
      <c r="G21" s="61">
        <v>-2440</v>
      </c>
      <c r="H21" s="59">
        <v>1410</v>
      </c>
      <c r="I21" s="59">
        <v>1375</v>
      </c>
      <c r="J21" s="59">
        <v>1705</v>
      </c>
      <c r="K21" s="56">
        <v>-330</v>
      </c>
      <c r="L21" s="56">
        <v>35</v>
      </c>
      <c r="M21" s="56">
        <v>55</v>
      </c>
      <c r="N21" s="56">
        <v>-20</v>
      </c>
      <c r="O21" s="59">
        <v>1595</v>
      </c>
      <c r="P21" s="55">
        <v>185</v>
      </c>
      <c r="Q21" s="59">
        <v>3880</v>
      </c>
      <c r="R21" s="59">
        <v>3800</v>
      </c>
      <c r="S21" s="59">
        <v>4430</v>
      </c>
      <c r="T21" s="56">
        <v>-640</v>
      </c>
      <c r="U21" s="56">
        <v>90</v>
      </c>
      <c r="V21" s="56">
        <v>140</v>
      </c>
      <c r="W21" s="55">
        <v>-60</v>
      </c>
      <c r="X21" s="56">
        <v>36.6</v>
      </c>
      <c r="Y21" s="56">
        <v>41.4</v>
      </c>
    </row>
    <row r="22" spans="2:25">
      <c r="B22" s="53" t="s">
        <v>62</v>
      </c>
      <c r="C22" s="54" t="s">
        <v>96</v>
      </c>
      <c r="D22" s="55">
        <v>-4.5999999999999996</v>
      </c>
      <c r="E22" s="59">
        <v>-4965</v>
      </c>
      <c r="F22" s="59">
        <v>-3820</v>
      </c>
      <c r="G22" s="61">
        <v>-2365</v>
      </c>
      <c r="H22" s="59">
        <v>1455</v>
      </c>
      <c r="I22" s="59">
        <v>1450</v>
      </c>
      <c r="J22" s="59">
        <v>1770</v>
      </c>
      <c r="K22" s="56">
        <v>-320</v>
      </c>
      <c r="L22" s="56">
        <v>5</v>
      </c>
      <c r="M22" s="56">
        <v>5</v>
      </c>
      <c r="N22" s="56">
        <v>0</v>
      </c>
      <c r="O22" s="59">
        <v>1615</v>
      </c>
      <c r="P22" s="55">
        <v>160</v>
      </c>
      <c r="Q22" s="59">
        <v>2350</v>
      </c>
      <c r="R22" s="59">
        <v>2340</v>
      </c>
      <c r="S22" s="59">
        <v>2760</v>
      </c>
      <c r="T22" s="56">
        <v>-420</v>
      </c>
      <c r="U22" s="56">
        <v>10</v>
      </c>
      <c r="V22" s="56">
        <v>20</v>
      </c>
      <c r="W22" s="55">
        <v>-10</v>
      </c>
      <c r="X22" s="56">
        <v>38.1</v>
      </c>
      <c r="Y22" s="56">
        <v>42.3</v>
      </c>
    </row>
    <row r="23" spans="2:25">
      <c r="B23" s="53" t="s">
        <v>63</v>
      </c>
      <c r="C23" s="58">
        <v>714400</v>
      </c>
      <c r="D23" s="61">
        <v>643000</v>
      </c>
      <c r="E23" s="59">
        <v>-5000</v>
      </c>
      <c r="F23" s="59">
        <v>-3850</v>
      </c>
      <c r="G23" s="61">
        <v>-2215</v>
      </c>
      <c r="H23" s="59">
        <v>1635</v>
      </c>
      <c r="I23" s="59">
        <v>1630</v>
      </c>
      <c r="J23" s="59">
        <v>1960</v>
      </c>
      <c r="K23" s="56">
        <v>-335</v>
      </c>
      <c r="L23" s="56">
        <v>5</v>
      </c>
      <c r="M23" s="56">
        <v>10</v>
      </c>
      <c r="N23" s="56">
        <v>-5</v>
      </c>
      <c r="O23" s="59">
        <v>1835</v>
      </c>
      <c r="P23" s="55">
        <v>200</v>
      </c>
      <c r="Q23" s="59">
        <v>3180</v>
      </c>
      <c r="R23" s="59">
        <v>3160</v>
      </c>
      <c r="S23" s="59">
        <v>3670</v>
      </c>
      <c r="T23" s="56">
        <v>-510</v>
      </c>
      <c r="U23" s="56">
        <v>20</v>
      </c>
      <c r="V23" s="56">
        <v>30</v>
      </c>
      <c r="W23" s="55">
        <v>-10</v>
      </c>
      <c r="X23" s="56">
        <v>42.5</v>
      </c>
      <c r="Y23" s="56">
        <v>47.7</v>
      </c>
    </row>
    <row r="24" spans="2:25">
      <c r="B24" s="53" t="s">
        <v>97</v>
      </c>
      <c r="C24" s="54" t="s">
        <v>130</v>
      </c>
      <c r="D24" s="55" t="s">
        <v>130</v>
      </c>
      <c r="E24" s="56" t="s">
        <v>130</v>
      </c>
      <c r="F24" s="56" t="s">
        <v>130</v>
      </c>
      <c r="G24" s="55" t="s">
        <v>130</v>
      </c>
      <c r="H24" s="56" t="s">
        <v>130</v>
      </c>
      <c r="I24" s="56" t="s">
        <v>130</v>
      </c>
      <c r="J24" s="56" t="s">
        <v>130</v>
      </c>
      <c r="K24" s="56" t="s">
        <v>130</v>
      </c>
      <c r="L24" s="56" t="s">
        <v>130</v>
      </c>
      <c r="M24" s="56" t="s">
        <v>130</v>
      </c>
      <c r="N24" s="56" t="s">
        <v>130</v>
      </c>
      <c r="O24" s="56" t="s">
        <v>130</v>
      </c>
      <c r="P24" s="55" t="s">
        <v>130</v>
      </c>
      <c r="Q24" s="56" t="s">
        <v>130</v>
      </c>
      <c r="R24" s="56" t="s">
        <v>130</v>
      </c>
      <c r="S24" s="56" t="s">
        <v>130</v>
      </c>
      <c r="T24" s="56" t="s">
        <v>130</v>
      </c>
      <c r="U24" s="56" t="s">
        <v>130</v>
      </c>
      <c r="V24" s="56" t="s">
        <v>130</v>
      </c>
      <c r="W24" s="55" t="s">
        <v>130</v>
      </c>
      <c r="X24" s="56" t="s">
        <v>130</v>
      </c>
      <c r="Y24" s="56" t="s">
        <v>130</v>
      </c>
    </row>
    <row r="25" spans="2:25">
      <c r="B25" s="53" t="s">
        <v>100</v>
      </c>
      <c r="C25" s="54" t="s">
        <v>130</v>
      </c>
      <c r="D25" s="55" t="s">
        <v>130</v>
      </c>
      <c r="E25" s="56" t="s">
        <v>130</v>
      </c>
      <c r="F25" s="56" t="s">
        <v>130</v>
      </c>
      <c r="G25" s="55" t="s">
        <v>130</v>
      </c>
      <c r="H25" s="56" t="s">
        <v>130</v>
      </c>
      <c r="I25" s="56" t="s">
        <v>130</v>
      </c>
      <c r="J25" s="56" t="s">
        <v>130</v>
      </c>
      <c r="K25" s="56" t="s">
        <v>130</v>
      </c>
      <c r="L25" s="56" t="s">
        <v>130</v>
      </c>
      <c r="M25" s="56" t="s">
        <v>130</v>
      </c>
      <c r="N25" s="56" t="s">
        <v>130</v>
      </c>
      <c r="O25" s="56" t="s">
        <v>130</v>
      </c>
      <c r="P25" s="55" t="s">
        <v>130</v>
      </c>
      <c r="Q25" s="56" t="s">
        <v>130</v>
      </c>
      <c r="R25" s="56" t="s">
        <v>130</v>
      </c>
      <c r="S25" s="56" t="s">
        <v>130</v>
      </c>
      <c r="T25" s="56" t="s">
        <v>130</v>
      </c>
      <c r="U25" s="56" t="s">
        <v>130</v>
      </c>
      <c r="V25" s="56" t="s">
        <v>130</v>
      </c>
      <c r="W25" s="55" t="s">
        <v>130</v>
      </c>
      <c r="X25" s="56" t="s">
        <v>130</v>
      </c>
      <c r="Y25" s="56" t="s">
        <v>130</v>
      </c>
    </row>
    <row r="26" spans="2:25">
      <c r="B26" s="91" t="s">
        <v>101</v>
      </c>
      <c r="C26" s="54" t="s">
        <v>102</v>
      </c>
      <c r="D26" s="78" t="s">
        <v>132</v>
      </c>
      <c r="E26" s="93">
        <v>-5015</v>
      </c>
      <c r="F26" s="93">
        <v>-3865</v>
      </c>
      <c r="G26" s="121">
        <v>-3655</v>
      </c>
      <c r="H26" s="120">
        <v>210</v>
      </c>
      <c r="I26" s="87">
        <v>30</v>
      </c>
      <c r="J26" s="87">
        <v>280</v>
      </c>
      <c r="K26" s="87">
        <v>-250</v>
      </c>
      <c r="L26" s="87">
        <v>180</v>
      </c>
      <c r="M26" s="87">
        <v>330</v>
      </c>
      <c r="N26" s="87">
        <v>-150</v>
      </c>
      <c r="O26" s="87">
        <v>230</v>
      </c>
      <c r="P26" s="88">
        <v>20</v>
      </c>
      <c r="Q26" s="120">
        <v>750</v>
      </c>
      <c r="R26" s="87">
        <v>260</v>
      </c>
      <c r="S26" s="93">
        <v>1110</v>
      </c>
      <c r="T26" s="87">
        <v>-840</v>
      </c>
      <c r="U26" s="87">
        <v>490</v>
      </c>
      <c r="V26" s="87">
        <v>940</v>
      </c>
      <c r="W26" s="88">
        <v>-450</v>
      </c>
      <c r="X26" s="120">
        <v>5.4</v>
      </c>
      <c r="Y26" s="87">
        <v>5.9</v>
      </c>
    </row>
    <row r="27" spans="2:25">
      <c r="B27" s="91"/>
      <c r="C27" s="54" t="s">
        <v>103</v>
      </c>
      <c r="D27" s="78" t="s">
        <v>133</v>
      </c>
      <c r="E27" s="93"/>
      <c r="F27" s="93"/>
      <c r="G27" s="121"/>
      <c r="H27" s="120"/>
      <c r="I27" s="87"/>
      <c r="J27" s="87"/>
      <c r="K27" s="87"/>
      <c r="L27" s="87"/>
      <c r="M27" s="87"/>
      <c r="N27" s="87"/>
      <c r="O27" s="87"/>
      <c r="P27" s="88"/>
      <c r="Q27" s="120"/>
      <c r="R27" s="87"/>
      <c r="S27" s="93"/>
      <c r="T27" s="87"/>
      <c r="U27" s="87"/>
      <c r="V27" s="87"/>
      <c r="W27" s="88"/>
      <c r="X27" s="120"/>
      <c r="Y27" s="87"/>
    </row>
    <row r="28" spans="2:25">
      <c r="B28" s="62" t="s">
        <v>127</v>
      </c>
      <c r="C28" s="63" t="s">
        <v>130</v>
      </c>
      <c r="D28" s="64" t="s">
        <v>130</v>
      </c>
      <c r="E28" s="66" t="s">
        <v>130</v>
      </c>
      <c r="F28" s="66" t="s">
        <v>130</v>
      </c>
      <c r="G28" s="64" t="s">
        <v>130</v>
      </c>
      <c r="H28" s="66" t="s">
        <v>130</v>
      </c>
      <c r="I28" s="66" t="s">
        <v>130</v>
      </c>
      <c r="J28" s="66" t="s">
        <v>130</v>
      </c>
      <c r="K28" s="66" t="s">
        <v>130</v>
      </c>
      <c r="L28" s="66" t="s">
        <v>130</v>
      </c>
      <c r="M28" s="66" t="s">
        <v>130</v>
      </c>
      <c r="N28" s="66" t="s">
        <v>130</v>
      </c>
      <c r="O28" s="66" t="s">
        <v>130</v>
      </c>
      <c r="P28" s="64" t="s">
        <v>130</v>
      </c>
      <c r="Q28" s="66" t="s">
        <v>130</v>
      </c>
      <c r="R28" s="66" t="s">
        <v>130</v>
      </c>
      <c r="S28" s="66" t="s">
        <v>130</v>
      </c>
      <c r="T28" s="66" t="s">
        <v>130</v>
      </c>
      <c r="U28" s="66" t="s">
        <v>130</v>
      </c>
      <c r="V28" s="66" t="s">
        <v>130</v>
      </c>
      <c r="W28" s="64" t="s">
        <v>130</v>
      </c>
      <c r="X28" s="66" t="s">
        <v>130</v>
      </c>
      <c r="Y28" s="66" t="s">
        <v>130</v>
      </c>
    </row>
    <row r="29" spans="2:25">
      <c r="B29" s="28" t="s">
        <v>47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</sheetData>
  <mergeCells count="62">
    <mergeCell ref="G5:G9"/>
    <mergeCell ref="B5:B9"/>
    <mergeCell ref="C5:C9"/>
    <mergeCell ref="D5:D9"/>
    <mergeCell ref="E5:E9"/>
    <mergeCell ref="F5:F9"/>
    <mergeCell ref="R8:R9"/>
    <mergeCell ref="H5:P5"/>
    <mergeCell ref="Q5:W5"/>
    <mergeCell ref="U8:U9"/>
    <mergeCell ref="X8:X9"/>
    <mergeCell ref="O6:P6"/>
    <mergeCell ref="H7:H9"/>
    <mergeCell ref="I7:K7"/>
    <mergeCell ref="L7:N7"/>
    <mergeCell ref="O7:O9"/>
    <mergeCell ref="P7:P9"/>
    <mergeCell ref="L8:L9"/>
    <mergeCell ref="M8:M9"/>
    <mergeCell ref="N8:N9"/>
    <mergeCell ref="Y8:Y9"/>
    <mergeCell ref="E10:P10"/>
    <mergeCell ref="Q10:W10"/>
    <mergeCell ref="X10:Y10"/>
    <mergeCell ref="S8:S9"/>
    <mergeCell ref="T8:T9"/>
    <mergeCell ref="V8:V9"/>
    <mergeCell ref="W8:W9"/>
    <mergeCell ref="Q7:Q9"/>
    <mergeCell ref="R7:T7"/>
    <mergeCell ref="U7:W7"/>
    <mergeCell ref="I8:I9"/>
    <mergeCell ref="J8:J9"/>
    <mergeCell ref="K8:K9"/>
    <mergeCell ref="X5:Y7"/>
    <mergeCell ref="H6:N6"/>
    <mergeCell ref="C14:C15"/>
    <mergeCell ref="D14:D15"/>
    <mergeCell ref="E26:E27"/>
    <mergeCell ref="F26:F27"/>
    <mergeCell ref="B26:B27"/>
    <mergeCell ref="B17:B18"/>
    <mergeCell ref="B14:B15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P26:P27"/>
    <mergeCell ref="V26:V27"/>
    <mergeCell ref="W26:W27"/>
    <mergeCell ref="Y26:Y27"/>
    <mergeCell ref="X26:X27"/>
    <mergeCell ref="Q26:Q27"/>
    <mergeCell ref="R26:R27"/>
    <mergeCell ref="S26:S27"/>
    <mergeCell ref="T26:T27"/>
    <mergeCell ref="U26:U2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F3E79-8311-45CC-B697-7D49116140EA}">
  <dimension ref="B1:AJ29"/>
  <sheetViews>
    <sheetView zoomScale="85" zoomScaleNormal="85" workbookViewId="0">
      <selection activeCell="G34" sqref="G34"/>
    </sheetView>
  </sheetViews>
  <sheetFormatPr defaultColWidth="9.109375" defaultRowHeight="13.8"/>
  <cols>
    <col min="1" max="1" width="9.109375" style="4"/>
    <col min="2" max="2" width="93.5546875" style="4" customWidth="1"/>
    <col min="3" max="3" width="13.109375" style="4" bestFit="1" customWidth="1"/>
    <col min="4" max="4" width="10.88671875" style="4" bestFit="1" customWidth="1"/>
    <col min="5" max="17" width="10.44140625" style="4" bestFit="1" customWidth="1"/>
    <col min="18" max="18" width="10.109375" style="4" customWidth="1"/>
    <col min="19" max="23" width="10.44140625" style="4" bestFit="1" customWidth="1"/>
    <col min="24" max="24" width="12.109375" style="4" customWidth="1"/>
    <col min="25" max="25" width="12.5546875" style="4" customWidth="1"/>
    <col min="26" max="28" width="10.109375" style="4" bestFit="1" customWidth="1"/>
    <col min="29" max="16384" width="9.109375" style="4"/>
  </cols>
  <sheetData>
    <row r="1" spans="2:36" s="6" customFormat="1" ht="24" customHeight="1">
      <c r="B1" s="12" t="s">
        <v>8</v>
      </c>
    </row>
    <row r="2" spans="2:36" s="7" customFormat="1" ht="18.75" customHeight="1">
      <c r="B2" s="13" t="s">
        <v>9</v>
      </c>
    </row>
    <row r="3" spans="2:36">
      <c r="I3" s="5"/>
      <c r="J3" s="5"/>
      <c r="K3" s="5"/>
      <c r="L3" s="5"/>
      <c r="M3" s="5"/>
      <c r="N3" s="5"/>
    </row>
    <row r="4" spans="2:36"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2:36">
      <c r="B5" s="118"/>
      <c r="C5" s="97" t="s">
        <v>105</v>
      </c>
      <c r="D5" s="100" t="s">
        <v>106</v>
      </c>
      <c r="E5" s="97" t="s">
        <v>107</v>
      </c>
      <c r="F5" s="97" t="s">
        <v>157</v>
      </c>
      <c r="G5" s="100" t="s">
        <v>122</v>
      </c>
      <c r="H5" s="112" t="s">
        <v>108</v>
      </c>
      <c r="I5" s="112"/>
      <c r="J5" s="112"/>
      <c r="K5" s="112"/>
      <c r="L5" s="112"/>
      <c r="M5" s="112"/>
      <c r="N5" s="112"/>
      <c r="O5" s="112"/>
      <c r="P5" s="112"/>
      <c r="Q5" s="112" t="s">
        <v>109</v>
      </c>
      <c r="R5" s="112"/>
      <c r="S5" s="112"/>
      <c r="T5" s="112"/>
      <c r="U5" s="112"/>
      <c r="V5" s="112"/>
      <c r="W5" s="112"/>
      <c r="X5" s="113" t="s">
        <v>110</v>
      </c>
      <c r="Y5" s="97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2:36" s="14" customFormat="1" ht="45.75" customHeight="1">
      <c r="B6" s="117"/>
      <c r="C6" s="98"/>
      <c r="D6" s="101"/>
      <c r="E6" s="98"/>
      <c r="F6" s="98"/>
      <c r="G6" s="101"/>
      <c r="H6" s="112" t="s">
        <v>111</v>
      </c>
      <c r="I6" s="112"/>
      <c r="J6" s="112"/>
      <c r="K6" s="112"/>
      <c r="L6" s="112"/>
      <c r="M6" s="112"/>
      <c r="N6" s="112"/>
      <c r="O6" s="116" t="s">
        <v>112</v>
      </c>
      <c r="P6" s="116"/>
      <c r="Q6" s="44"/>
      <c r="R6" s="45"/>
      <c r="S6" s="45"/>
      <c r="T6" s="45"/>
      <c r="U6" s="45"/>
      <c r="V6" s="45"/>
      <c r="W6" s="46"/>
      <c r="X6" s="114"/>
      <c r="Y6" s="98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2:36" s="14" customFormat="1">
      <c r="B7" s="117"/>
      <c r="C7" s="98"/>
      <c r="D7" s="101"/>
      <c r="E7" s="98"/>
      <c r="F7" s="98"/>
      <c r="G7" s="101"/>
      <c r="H7" s="104" t="s">
        <v>54</v>
      </c>
      <c r="I7" s="95" t="s">
        <v>113</v>
      </c>
      <c r="J7" s="95"/>
      <c r="K7" s="95"/>
      <c r="L7" s="95" t="s">
        <v>114</v>
      </c>
      <c r="M7" s="95"/>
      <c r="N7" s="96"/>
      <c r="O7" s="108" t="s">
        <v>125</v>
      </c>
      <c r="P7" s="106" t="s">
        <v>126</v>
      </c>
      <c r="Q7" s="104" t="s">
        <v>54</v>
      </c>
      <c r="R7" s="95" t="s">
        <v>113</v>
      </c>
      <c r="S7" s="95"/>
      <c r="T7" s="95"/>
      <c r="U7" s="95" t="s">
        <v>114</v>
      </c>
      <c r="V7" s="95"/>
      <c r="W7" s="96"/>
      <c r="X7" s="115"/>
      <c r="Y7" s="99"/>
    </row>
    <row r="8" spans="2:36" s="14" customFormat="1" ht="30" customHeight="1">
      <c r="B8" s="117"/>
      <c r="C8" s="98"/>
      <c r="D8" s="101"/>
      <c r="E8" s="98"/>
      <c r="F8" s="98"/>
      <c r="G8" s="101"/>
      <c r="H8" s="104"/>
      <c r="I8" s="104" t="s">
        <v>54</v>
      </c>
      <c r="J8" s="103" t="s">
        <v>123</v>
      </c>
      <c r="K8" s="103" t="s">
        <v>124</v>
      </c>
      <c r="L8" s="104" t="s">
        <v>54</v>
      </c>
      <c r="M8" s="103" t="s">
        <v>123</v>
      </c>
      <c r="N8" s="106" t="s">
        <v>124</v>
      </c>
      <c r="O8" s="109"/>
      <c r="P8" s="111"/>
      <c r="Q8" s="104"/>
      <c r="R8" s="104" t="s">
        <v>54</v>
      </c>
      <c r="S8" s="103" t="s">
        <v>123</v>
      </c>
      <c r="T8" s="103" t="s">
        <v>124</v>
      </c>
      <c r="U8" s="104" t="s">
        <v>54</v>
      </c>
      <c r="V8" s="103" t="s">
        <v>123</v>
      </c>
      <c r="W8" s="106" t="s">
        <v>124</v>
      </c>
      <c r="X8" s="89" t="s">
        <v>118</v>
      </c>
      <c r="Y8" s="89" t="s">
        <v>119</v>
      </c>
    </row>
    <row r="9" spans="2:36" s="14" customFormat="1" ht="76.5" customHeight="1">
      <c r="B9" s="119"/>
      <c r="C9" s="99"/>
      <c r="D9" s="102"/>
      <c r="E9" s="99"/>
      <c r="F9" s="99"/>
      <c r="G9" s="102"/>
      <c r="H9" s="105"/>
      <c r="I9" s="105"/>
      <c r="J9" s="90"/>
      <c r="K9" s="90"/>
      <c r="L9" s="105"/>
      <c r="M9" s="90"/>
      <c r="N9" s="107"/>
      <c r="O9" s="110"/>
      <c r="P9" s="107"/>
      <c r="Q9" s="105"/>
      <c r="R9" s="105"/>
      <c r="S9" s="90"/>
      <c r="T9" s="90"/>
      <c r="U9" s="105"/>
      <c r="V9" s="90"/>
      <c r="W9" s="107"/>
      <c r="X9" s="89"/>
      <c r="Y9" s="90"/>
    </row>
    <row r="10" spans="2:36" s="14" customFormat="1" ht="27.6">
      <c r="B10" s="43"/>
      <c r="C10" s="48"/>
      <c r="D10" s="49" t="s">
        <v>120</v>
      </c>
      <c r="E10" s="94" t="s">
        <v>55</v>
      </c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6"/>
      <c r="Q10" s="94" t="s">
        <v>73</v>
      </c>
      <c r="R10" s="95"/>
      <c r="S10" s="95"/>
      <c r="T10" s="95"/>
      <c r="U10" s="95"/>
      <c r="V10" s="95"/>
      <c r="W10" s="96"/>
      <c r="X10" s="95" t="s">
        <v>50</v>
      </c>
      <c r="Y10" s="95"/>
    </row>
    <row r="11" spans="2:36" s="14" customFormat="1">
      <c r="B11" s="53" t="s">
        <v>158</v>
      </c>
      <c r="C11" s="54" t="s">
        <v>91</v>
      </c>
      <c r="D11" s="57">
        <v>7.0000000000000007E-2</v>
      </c>
      <c r="E11" s="56">
        <v>995</v>
      </c>
      <c r="F11" s="56">
        <v>770</v>
      </c>
      <c r="G11" s="57">
        <v>740</v>
      </c>
      <c r="H11" s="56">
        <v>-30</v>
      </c>
      <c r="I11" s="56">
        <v>-30</v>
      </c>
      <c r="J11" s="56">
        <v>-65</v>
      </c>
      <c r="K11" s="56">
        <v>35</v>
      </c>
      <c r="L11" s="56">
        <v>0</v>
      </c>
      <c r="M11" s="56">
        <v>-25</v>
      </c>
      <c r="N11" s="56">
        <v>25</v>
      </c>
      <c r="O11" s="56">
        <v>-35</v>
      </c>
      <c r="P11" s="57">
        <v>-5</v>
      </c>
      <c r="Q11" s="56">
        <v>-110</v>
      </c>
      <c r="R11" s="56">
        <v>-110</v>
      </c>
      <c r="S11" s="56">
        <v>-220</v>
      </c>
      <c r="T11" s="56">
        <v>120</v>
      </c>
      <c r="U11" s="56">
        <v>0</v>
      </c>
      <c r="V11" s="56">
        <v>-80</v>
      </c>
      <c r="W11" s="57">
        <v>80</v>
      </c>
      <c r="X11" s="56">
        <v>3.8</v>
      </c>
      <c r="Y11" s="56">
        <v>4.3</v>
      </c>
    </row>
    <row r="12" spans="2:36" ht="13.95" customHeight="1">
      <c r="B12" s="53" t="s">
        <v>159</v>
      </c>
      <c r="C12" s="58">
        <v>49700</v>
      </c>
      <c r="D12" s="55">
        <v>-500</v>
      </c>
      <c r="E12" s="56">
        <v>915</v>
      </c>
      <c r="F12" s="56">
        <v>705</v>
      </c>
      <c r="G12" s="55">
        <v>765</v>
      </c>
      <c r="H12" s="56">
        <v>65</v>
      </c>
      <c r="I12" s="56">
        <v>30</v>
      </c>
      <c r="J12" s="56">
        <v>0</v>
      </c>
      <c r="K12" s="56">
        <v>30</v>
      </c>
      <c r="L12" s="56">
        <v>35</v>
      </c>
      <c r="M12" s="56">
        <v>0</v>
      </c>
      <c r="N12" s="56">
        <v>35</v>
      </c>
      <c r="O12" s="56">
        <v>70</v>
      </c>
      <c r="P12" s="55">
        <v>5</v>
      </c>
      <c r="Q12" s="56">
        <v>240</v>
      </c>
      <c r="R12" s="56">
        <v>130</v>
      </c>
      <c r="S12" s="56">
        <v>-10</v>
      </c>
      <c r="T12" s="56">
        <v>140</v>
      </c>
      <c r="U12" s="56">
        <v>110</v>
      </c>
      <c r="V12" s="56">
        <v>0</v>
      </c>
      <c r="W12" s="55">
        <v>110</v>
      </c>
      <c r="X12" s="56">
        <v>-9</v>
      </c>
      <c r="Y12" s="56">
        <v>-9.8000000000000007</v>
      </c>
    </row>
    <row r="13" spans="2:36" ht="14.4" customHeight="1">
      <c r="B13" s="53" t="s">
        <v>160</v>
      </c>
      <c r="C13" s="54" t="s">
        <v>92</v>
      </c>
      <c r="D13" s="55">
        <v>7.0000000000000007E-2</v>
      </c>
      <c r="E13" s="59">
        <v>1010</v>
      </c>
      <c r="F13" s="56">
        <v>780</v>
      </c>
      <c r="G13" s="55">
        <v>725</v>
      </c>
      <c r="H13" s="56">
        <v>-55</v>
      </c>
      <c r="I13" s="56">
        <v>-45</v>
      </c>
      <c r="J13" s="56">
        <v>-90</v>
      </c>
      <c r="K13" s="56">
        <v>45</v>
      </c>
      <c r="L13" s="56">
        <v>-5</v>
      </c>
      <c r="M13" s="56">
        <v>-35</v>
      </c>
      <c r="N13" s="56">
        <v>30</v>
      </c>
      <c r="O13" s="56">
        <v>-60</v>
      </c>
      <c r="P13" s="55">
        <v>-5</v>
      </c>
      <c r="Q13" s="56">
        <v>-170</v>
      </c>
      <c r="R13" s="56">
        <v>-140</v>
      </c>
      <c r="S13" s="56">
        <v>-300</v>
      </c>
      <c r="T13" s="56">
        <v>150</v>
      </c>
      <c r="U13" s="56">
        <v>-20</v>
      </c>
      <c r="V13" s="56">
        <v>-120</v>
      </c>
      <c r="W13" s="55">
        <v>100</v>
      </c>
      <c r="X13" s="56">
        <v>6.8</v>
      </c>
      <c r="Y13" s="56">
        <v>7.6</v>
      </c>
    </row>
    <row r="14" spans="2:36">
      <c r="B14" s="91" t="s">
        <v>161</v>
      </c>
      <c r="C14" s="92" t="s">
        <v>93</v>
      </c>
      <c r="D14" s="60">
        <v>-2.65</v>
      </c>
      <c r="E14" s="93">
        <v>1010</v>
      </c>
      <c r="F14" s="87">
        <v>775</v>
      </c>
      <c r="G14" s="88">
        <v>715</v>
      </c>
      <c r="H14" s="87">
        <v>-60</v>
      </c>
      <c r="I14" s="87">
        <v>30</v>
      </c>
      <c r="J14" s="87">
        <v>-20</v>
      </c>
      <c r="K14" s="87">
        <v>50</v>
      </c>
      <c r="L14" s="87">
        <v>-90</v>
      </c>
      <c r="M14" s="87">
        <v>-125</v>
      </c>
      <c r="N14" s="87">
        <v>35</v>
      </c>
      <c r="O14" s="87">
        <v>-65</v>
      </c>
      <c r="P14" s="88">
        <v>0</v>
      </c>
      <c r="Q14" s="87">
        <v>-240</v>
      </c>
      <c r="R14" s="87">
        <v>50</v>
      </c>
      <c r="S14" s="87">
        <v>-140</v>
      </c>
      <c r="T14" s="87">
        <v>190</v>
      </c>
      <c r="U14" s="87">
        <v>-290</v>
      </c>
      <c r="V14" s="87">
        <v>-410</v>
      </c>
      <c r="W14" s="88">
        <v>120</v>
      </c>
      <c r="X14" s="87">
        <v>7.8</v>
      </c>
      <c r="Y14" s="87">
        <v>8.1</v>
      </c>
    </row>
    <row r="15" spans="2:36">
      <c r="B15" s="91"/>
      <c r="C15" s="92"/>
      <c r="D15" s="60" t="s">
        <v>134</v>
      </c>
      <c r="E15" s="93"/>
      <c r="F15" s="87"/>
      <c r="G15" s="88"/>
      <c r="H15" s="87"/>
      <c r="I15" s="87"/>
      <c r="J15" s="87"/>
      <c r="K15" s="87"/>
      <c r="L15" s="87"/>
      <c r="M15" s="87"/>
      <c r="N15" s="87"/>
      <c r="O15" s="87"/>
      <c r="P15" s="88"/>
      <c r="Q15" s="87"/>
      <c r="R15" s="87"/>
      <c r="S15" s="87"/>
      <c r="T15" s="87"/>
      <c r="U15" s="87"/>
      <c r="V15" s="87"/>
      <c r="W15" s="88"/>
      <c r="X15" s="87"/>
      <c r="Y15" s="87"/>
    </row>
    <row r="16" spans="2:36">
      <c r="B16" s="53" t="s">
        <v>162</v>
      </c>
      <c r="C16" s="58">
        <v>2800</v>
      </c>
      <c r="D16" s="61">
        <v>-1600</v>
      </c>
      <c r="E16" s="56">
        <v>995</v>
      </c>
      <c r="F16" s="56">
        <v>765</v>
      </c>
      <c r="G16" s="55">
        <v>700</v>
      </c>
      <c r="H16" s="56">
        <v>-65</v>
      </c>
      <c r="I16" s="56">
        <v>25</v>
      </c>
      <c r="J16" s="56">
        <v>-25</v>
      </c>
      <c r="K16" s="56">
        <v>50</v>
      </c>
      <c r="L16" s="56">
        <v>-90</v>
      </c>
      <c r="M16" s="56">
        <v>-130</v>
      </c>
      <c r="N16" s="56">
        <v>35</v>
      </c>
      <c r="O16" s="56">
        <v>-65</v>
      </c>
      <c r="P16" s="55">
        <v>-5</v>
      </c>
      <c r="Q16" s="56">
        <v>-250</v>
      </c>
      <c r="R16" s="56">
        <v>40</v>
      </c>
      <c r="S16" s="56">
        <v>-150</v>
      </c>
      <c r="T16" s="56">
        <v>180</v>
      </c>
      <c r="U16" s="56">
        <v>-290</v>
      </c>
      <c r="V16" s="56">
        <v>-410</v>
      </c>
      <c r="W16" s="55">
        <v>120</v>
      </c>
      <c r="X16" s="56">
        <v>8.1999999999999993</v>
      </c>
      <c r="Y16" s="56">
        <v>8.6</v>
      </c>
    </row>
    <row r="17" spans="2:25">
      <c r="B17" s="91" t="s">
        <v>163</v>
      </c>
      <c r="C17" s="92" t="s">
        <v>95</v>
      </c>
      <c r="D17" s="60">
        <v>-0.34</v>
      </c>
      <c r="E17" s="93">
        <v>1015</v>
      </c>
      <c r="F17" s="87">
        <v>780</v>
      </c>
      <c r="G17" s="88">
        <v>720</v>
      </c>
      <c r="H17" s="87">
        <v>-60</v>
      </c>
      <c r="I17" s="87">
        <v>15</v>
      </c>
      <c r="J17" s="87">
        <v>-35</v>
      </c>
      <c r="K17" s="87">
        <v>50</v>
      </c>
      <c r="L17" s="87">
        <v>-75</v>
      </c>
      <c r="M17" s="87">
        <v>-110</v>
      </c>
      <c r="N17" s="87">
        <v>35</v>
      </c>
      <c r="O17" s="87">
        <v>-65</v>
      </c>
      <c r="P17" s="88">
        <v>-5</v>
      </c>
      <c r="Q17" s="87">
        <v>-230</v>
      </c>
      <c r="R17" s="87">
        <v>10</v>
      </c>
      <c r="S17" s="87">
        <v>-190</v>
      </c>
      <c r="T17" s="87">
        <v>200</v>
      </c>
      <c r="U17" s="87">
        <v>-240</v>
      </c>
      <c r="V17" s="87">
        <v>-350</v>
      </c>
      <c r="W17" s="88">
        <v>110</v>
      </c>
      <c r="X17" s="87">
        <v>7.6</v>
      </c>
      <c r="Y17" s="87">
        <v>8</v>
      </c>
    </row>
    <row r="18" spans="2:25">
      <c r="B18" s="91"/>
      <c r="C18" s="92"/>
      <c r="D18" s="60" t="s">
        <v>134</v>
      </c>
      <c r="E18" s="93"/>
      <c r="F18" s="87"/>
      <c r="G18" s="88"/>
      <c r="H18" s="87"/>
      <c r="I18" s="87"/>
      <c r="J18" s="87"/>
      <c r="K18" s="87"/>
      <c r="L18" s="87"/>
      <c r="M18" s="87"/>
      <c r="N18" s="87"/>
      <c r="O18" s="87"/>
      <c r="P18" s="88"/>
      <c r="Q18" s="87"/>
      <c r="R18" s="87"/>
      <c r="S18" s="87"/>
      <c r="T18" s="87"/>
      <c r="U18" s="87"/>
      <c r="V18" s="87"/>
      <c r="W18" s="88"/>
      <c r="X18" s="87"/>
      <c r="Y18" s="87"/>
    </row>
    <row r="19" spans="2:25">
      <c r="B19" s="53" t="s">
        <v>164</v>
      </c>
      <c r="C19" s="58">
        <v>58200</v>
      </c>
      <c r="D19" s="61">
        <v>-2400</v>
      </c>
      <c r="E19" s="59">
        <v>1025</v>
      </c>
      <c r="F19" s="56">
        <v>790</v>
      </c>
      <c r="G19" s="55">
        <v>635</v>
      </c>
      <c r="H19" s="56">
        <v>-155</v>
      </c>
      <c r="I19" s="56">
        <v>-95</v>
      </c>
      <c r="J19" s="56">
        <v>-150</v>
      </c>
      <c r="K19" s="56">
        <v>55</v>
      </c>
      <c r="L19" s="56">
        <v>-65</v>
      </c>
      <c r="M19" s="56">
        <v>-95</v>
      </c>
      <c r="N19" s="56">
        <v>30</v>
      </c>
      <c r="O19" s="56">
        <v>-170</v>
      </c>
      <c r="P19" s="55">
        <v>-15</v>
      </c>
      <c r="Q19" s="56">
        <v>-650</v>
      </c>
      <c r="R19" s="56">
        <v>-470</v>
      </c>
      <c r="S19" s="56">
        <v>-640</v>
      </c>
      <c r="T19" s="56">
        <v>170</v>
      </c>
      <c r="U19" s="56">
        <v>-170</v>
      </c>
      <c r="V19" s="56">
        <v>-260</v>
      </c>
      <c r="W19" s="55">
        <v>80</v>
      </c>
      <c r="X19" s="56">
        <v>19.8</v>
      </c>
      <c r="Y19" s="56">
        <v>21.8</v>
      </c>
    </row>
    <row r="20" spans="2:25">
      <c r="B20" s="53" t="s">
        <v>165</v>
      </c>
      <c r="C20" s="54" t="s">
        <v>96</v>
      </c>
      <c r="D20" s="55">
        <v>0.64</v>
      </c>
      <c r="E20" s="59">
        <v>1000</v>
      </c>
      <c r="F20" s="56">
        <v>770</v>
      </c>
      <c r="G20" s="55">
        <v>445</v>
      </c>
      <c r="H20" s="56">
        <v>-325</v>
      </c>
      <c r="I20" s="56">
        <v>-320</v>
      </c>
      <c r="J20" s="56">
        <v>-390</v>
      </c>
      <c r="K20" s="56">
        <v>70</v>
      </c>
      <c r="L20" s="56">
        <v>-5</v>
      </c>
      <c r="M20" s="56">
        <v>-5</v>
      </c>
      <c r="N20" s="56">
        <v>0</v>
      </c>
      <c r="O20" s="56">
        <v>-360</v>
      </c>
      <c r="P20" s="55">
        <v>-35</v>
      </c>
      <c r="Q20" s="56">
        <v>-610</v>
      </c>
      <c r="R20" s="56">
        <v>-600</v>
      </c>
      <c r="S20" s="56">
        <v>-710</v>
      </c>
      <c r="T20" s="56">
        <v>100</v>
      </c>
      <c r="U20" s="56">
        <v>-10</v>
      </c>
      <c r="V20" s="56">
        <v>-10</v>
      </c>
      <c r="W20" s="55">
        <v>10</v>
      </c>
      <c r="X20" s="56">
        <v>42</v>
      </c>
      <c r="Y20" s="56">
        <v>46.7</v>
      </c>
    </row>
    <row r="21" spans="2:25">
      <c r="B21" s="53" t="s">
        <v>166</v>
      </c>
      <c r="C21" s="58">
        <v>588900</v>
      </c>
      <c r="D21" s="61">
        <v>-23700</v>
      </c>
      <c r="E21" s="59">
        <v>1000</v>
      </c>
      <c r="F21" s="56">
        <v>770</v>
      </c>
      <c r="G21" s="55">
        <v>485</v>
      </c>
      <c r="H21" s="56">
        <v>-285</v>
      </c>
      <c r="I21" s="56">
        <v>-270</v>
      </c>
      <c r="J21" s="56">
        <v>-330</v>
      </c>
      <c r="K21" s="56">
        <v>65</v>
      </c>
      <c r="L21" s="56">
        <v>-15</v>
      </c>
      <c r="M21" s="56">
        <v>-30</v>
      </c>
      <c r="N21" s="56">
        <v>10</v>
      </c>
      <c r="O21" s="56">
        <v>-320</v>
      </c>
      <c r="P21" s="55">
        <v>-35</v>
      </c>
      <c r="Q21" s="56">
        <v>-880</v>
      </c>
      <c r="R21" s="56">
        <v>-840</v>
      </c>
      <c r="S21" s="56">
        <v>-980</v>
      </c>
      <c r="T21" s="56">
        <v>140</v>
      </c>
      <c r="U21" s="56">
        <v>-40</v>
      </c>
      <c r="V21" s="56">
        <v>-70</v>
      </c>
      <c r="W21" s="55">
        <v>30</v>
      </c>
      <c r="X21" s="56">
        <v>37</v>
      </c>
      <c r="Y21" s="56">
        <v>41.6</v>
      </c>
    </row>
    <row r="22" spans="2:25">
      <c r="B22" s="53" t="s">
        <v>167</v>
      </c>
      <c r="C22" s="54" t="s">
        <v>96</v>
      </c>
      <c r="D22" s="55">
        <v>0.93</v>
      </c>
      <c r="E22" s="59">
        <v>1000</v>
      </c>
      <c r="F22" s="56">
        <v>770</v>
      </c>
      <c r="G22" s="55">
        <v>445</v>
      </c>
      <c r="H22" s="56">
        <v>-325</v>
      </c>
      <c r="I22" s="56">
        <v>-325</v>
      </c>
      <c r="J22" s="56">
        <v>-395</v>
      </c>
      <c r="K22" s="56">
        <v>70</v>
      </c>
      <c r="L22" s="56">
        <v>0</v>
      </c>
      <c r="M22" s="56">
        <v>0</v>
      </c>
      <c r="N22" s="56">
        <v>0</v>
      </c>
      <c r="O22" s="56">
        <v>-360</v>
      </c>
      <c r="P22" s="55">
        <v>-35</v>
      </c>
      <c r="Q22" s="56">
        <v>-500</v>
      </c>
      <c r="R22" s="56">
        <v>-500</v>
      </c>
      <c r="S22" s="56">
        <v>-580</v>
      </c>
      <c r="T22" s="56">
        <v>90</v>
      </c>
      <c r="U22" s="56">
        <v>0</v>
      </c>
      <c r="V22" s="56">
        <v>0</v>
      </c>
      <c r="W22" s="55">
        <v>0</v>
      </c>
      <c r="X22" s="56">
        <v>42.3</v>
      </c>
      <c r="Y22" s="56">
        <v>46.8</v>
      </c>
    </row>
    <row r="23" spans="2:25">
      <c r="B23" s="53" t="s">
        <v>168</v>
      </c>
      <c r="C23" s="58">
        <v>714400</v>
      </c>
      <c r="D23" s="61">
        <v>-43200</v>
      </c>
      <c r="E23" s="59">
        <v>1000</v>
      </c>
      <c r="F23" s="56">
        <v>770</v>
      </c>
      <c r="G23" s="55">
        <v>415</v>
      </c>
      <c r="H23" s="56">
        <v>-350</v>
      </c>
      <c r="I23" s="56">
        <v>-350</v>
      </c>
      <c r="J23" s="56">
        <v>-420</v>
      </c>
      <c r="K23" s="56">
        <v>70</v>
      </c>
      <c r="L23" s="56">
        <v>-5</v>
      </c>
      <c r="M23" s="56">
        <v>-5</v>
      </c>
      <c r="N23" s="56">
        <v>5</v>
      </c>
      <c r="O23" s="56">
        <v>-395</v>
      </c>
      <c r="P23" s="55">
        <v>-40</v>
      </c>
      <c r="Q23" s="56">
        <v>-840</v>
      </c>
      <c r="R23" s="56">
        <v>-830</v>
      </c>
      <c r="S23" s="56">
        <v>-960</v>
      </c>
      <c r="T23" s="56">
        <v>130</v>
      </c>
      <c r="U23" s="56">
        <v>-10</v>
      </c>
      <c r="V23" s="56">
        <v>-20</v>
      </c>
      <c r="W23" s="55">
        <v>10</v>
      </c>
      <c r="X23" s="56">
        <v>45.8</v>
      </c>
      <c r="Y23" s="56">
        <v>51.3</v>
      </c>
    </row>
    <row r="24" spans="2:25">
      <c r="B24" s="53" t="s">
        <v>169</v>
      </c>
      <c r="C24" s="54" t="s">
        <v>98</v>
      </c>
      <c r="D24" s="55">
        <v>4.92</v>
      </c>
      <c r="E24" s="59">
        <v>1000</v>
      </c>
      <c r="F24" s="56">
        <v>770</v>
      </c>
      <c r="G24" s="55">
        <v>560</v>
      </c>
      <c r="H24" s="56">
        <v>-210</v>
      </c>
      <c r="I24" s="56">
        <v>-210</v>
      </c>
      <c r="J24" s="56">
        <v>-295</v>
      </c>
      <c r="K24" s="56">
        <v>85</v>
      </c>
      <c r="L24" s="56">
        <v>0</v>
      </c>
      <c r="M24" s="56">
        <v>0</v>
      </c>
      <c r="N24" s="56">
        <v>0</v>
      </c>
      <c r="O24" s="56">
        <v>-225</v>
      </c>
      <c r="P24" s="55">
        <v>-10</v>
      </c>
      <c r="Q24" s="56">
        <v>-120</v>
      </c>
      <c r="R24" s="56">
        <v>-120</v>
      </c>
      <c r="S24" s="56">
        <v>-170</v>
      </c>
      <c r="T24" s="56">
        <v>50</v>
      </c>
      <c r="U24" s="56">
        <v>0</v>
      </c>
      <c r="V24" s="56">
        <v>0</v>
      </c>
      <c r="W24" s="55">
        <v>0</v>
      </c>
      <c r="X24" s="56">
        <v>27.4</v>
      </c>
      <c r="Y24" s="56">
        <v>29</v>
      </c>
    </row>
    <row r="25" spans="2:25">
      <c r="B25" s="53" t="s">
        <v>170</v>
      </c>
      <c r="C25" s="58">
        <v>2381200</v>
      </c>
      <c r="D25" s="61">
        <v>-1084500</v>
      </c>
      <c r="E25" s="59">
        <v>1005</v>
      </c>
      <c r="F25" s="56">
        <v>775</v>
      </c>
      <c r="G25" s="55">
        <v>460</v>
      </c>
      <c r="H25" s="56">
        <v>-315</v>
      </c>
      <c r="I25" s="56">
        <v>-315</v>
      </c>
      <c r="J25" s="56">
        <v>-395</v>
      </c>
      <c r="K25" s="56">
        <v>80</v>
      </c>
      <c r="L25" s="56">
        <v>0</v>
      </c>
      <c r="M25" s="56">
        <v>0</v>
      </c>
      <c r="N25" s="56">
        <v>0</v>
      </c>
      <c r="O25" s="56">
        <v>-345</v>
      </c>
      <c r="P25" s="55">
        <v>-30</v>
      </c>
      <c r="Q25" s="56">
        <v>-340</v>
      </c>
      <c r="R25" s="56">
        <v>-340</v>
      </c>
      <c r="S25" s="56">
        <v>-420</v>
      </c>
      <c r="T25" s="56">
        <v>80</v>
      </c>
      <c r="U25" s="56">
        <v>0</v>
      </c>
      <c r="V25" s="56">
        <v>0</v>
      </c>
      <c r="W25" s="55">
        <v>0</v>
      </c>
      <c r="X25" s="56">
        <v>40.799999999999997</v>
      </c>
      <c r="Y25" s="56">
        <v>44.7</v>
      </c>
    </row>
    <row r="26" spans="2:25">
      <c r="B26" s="91" t="s">
        <v>171</v>
      </c>
      <c r="C26" s="54" t="s">
        <v>102</v>
      </c>
      <c r="D26" s="55" t="s">
        <v>135</v>
      </c>
      <c r="E26" s="93">
        <v>1015</v>
      </c>
      <c r="F26" s="87">
        <v>780</v>
      </c>
      <c r="G26" s="88">
        <v>735</v>
      </c>
      <c r="H26" s="87">
        <v>-45</v>
      </c>
      <c r="I26" s="87">
        <v>-5</v>
      </c>
      <c r="J26" s="87">
        <v>-60</v>
      </c>
      <c r="K26" s="87">
        <v>50</v>
      </c>
      <c r="L26" s="87">
        <v>-35</v>
      </c>
      <c r="M26" s="87">
        <v>-65</v>
      </c>
      <c r="N26" s="87">
        <v>30</v>
      </c>
      <c r="O26" s="87">
        <v>-50</v>
      </c>
      <c r="P26" s="88">
        <v>-5</v>
      </c>
      <c r="Q26" s="87">
        <v>-150</v>
      </c>
      <c r="R26" s="87">
        <v>-50</v>
      </c>
      <c r="S26" s="87">
        <v>-230</v>
      </c>
      <c r="T26" s="87">
        <v>170</v>
      </c>
      <c r="U26" s="87">
        <v>-100</v>
      </c>
      <c r="V26" s="87">
        <v>-190</v>
      </c>
      <c r="W26" s="88">
        <v>90</v>
      </c>
      <c r="X26" s="87">
        <v>5.6</v>
      </c>
      <c r="Y26" s="87">
        <v>6.1</v>
      </c>
    </row>
    <row r="27" spans="2:25">
      <c r="B27" s="91"/>
      <c r="C27" s="54" t="s">
        <v>103</v>
      </c>
      <c r="D27" s="55">
        <v>-5.28</v>
      </c>
      <c r="E27" s="93"/>
      <c r="F27" s="87"/>
      <c r="G27" s="88"/>
      <c r="H27" s="87"/>
      <c r="I27" s="87"/>
      <c r="J27" s="87"/>
      <c r="K27" s="87"/>
      <c r="L27" s="87"/>
      <c r="M27" s="87"/>
      <c r="N27" s="87"/>
      <c r="O27" s="87"/>
      <c r="P27" s="88"/>
      <c r="Q27" s="87"/>
      <c r="R27" s="87"/>
      <c r="S27" s="87"/>
      <c r="T27" s="87"/>
      <c r="U27" s="87"/>
      <c r="V27" s="87"/>
      <c r="W27" s="88"/>
      <c r="X27" s="87"/>
      <c r="Y27" s="87"/>
    </row>
    <row r="28" spans="2:25">
      <c r="B28" s="62" t="s">
        <v>172</v>
      </c>
      <c r="C28" s="63" t="s">
        <v>104</v>
      </c>
      <c r="D28" s="64">
        <v>-10.75</v>
      </c>
      <c r="E28" s="65">
        <v>1005</v>
      </c>
      <c r="F28" s="66">
        <v>775</v>
      </c>
      <c r="G28" s="64">
        <v>670</v>
      </c>
      <c r="H28" s="66">
        <v>-105</v>
      </c>
      <c r="I28" s="66">
        <v>25</v>
      </c>
      <c r="J28" s="66">
        <v>-20</v>
      </c>
      <c r="K28" s="66">
        <v>50</v>
      </c>
      <c r="L28" s="66">
        <v>-130</v>
      </c>
      <c r="M28" s="66">
        <v>-165</v>
      </c>
      <c r="N28" s="66">
        <v>35</v>
      </c>
      <c r="O28" s="66">
        <v>-110</v>
      </c>
      <c r="P28" s="64">
        <v>-5</v>
      </c>
      <c r="Q28" s="66">
        <v>-340</v>
      </c>
      <c r="R28" s="66">
        <v>70</v>
      </c>
      <c r="S28" s="66">
        <v>-130</v>
      </c>
      <c r="T28" s="66">
        <v>200</v>
      </c>
      <c r="U28" s="66">
        <v>-410</v>
      </c>
      <c r="V28" s="66">
        <v>-520</v>
      </c>
      <c r="W28" s="64">
        <v>110</v>
      </c>
      <c r="X28" s="66">
        <v>13.3</v>
      </c>
      <c r="Y28" s="66">
        <v>14</v>
      </c>
    </row>
    <row r="29" spans="2:25">
      <c r="B29" s="28" t="s">
        <v>47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</sheetData>
  <mergeCells count="104">
    <mergeCell ref="G5:G9"/>
    <mergeCell ref="H5:P5"/>
    <mergeCell ref="Q5:W5"/>
    <mergeCell ref="X5:Y7"/>
    <mergeCell ref="H6:N6"/>
    <mergeCell ref="O6:P6"/>
    <mergeCell ref="H7:H9"/>
    <mergeCell ref="I7:K7"/>
    <mergeCell ref="L7:N7"/>
    <mergeCell ref="O7:O9"/>
    <mergeCell ref="P7:P9"/>
    <mergeCell ref="U8:U9"/>
    <mergeCell ref="X8:X9"/>
    <mergeCell ref="Y8:Y9"/>
    <mergeCell ref="B14:B15"/>
    <mergeCell ref="V17:V18"/>
    <mergeCell ref="E10:P10"/>
    <mergeCell ref="Q10:W10"/>
    <mergeCell ref="X10:Y10"/>
    <mergeCell ref="S8:S9"/>
    <mergeCell ref="T8:T9"/>
    <mergeCell ref="V8:V9"/>
    <mergeCell ref="W8:W9"/>
    <mergeCell ref="Q7:Q9"/>
    <mergeCell ref="R7:T7"/>
    <mergeCell ref="U7:W7"/>
    <mergeCell ref="I8:I9"/>
    <mergeCell ref="J8:J9"/>
    <mergeCell ref="K8:K9"/>
    <mergeCell ref="L8:L9"/>
    <mergeCell ref="M8:M9"/>
    <mergeCell ref="N8:N9"/>
    <mergeCell ref="R8:R9"/>
    <mergeCell ref="B5:B9"/>
    <mergeCell ref="C5:C9"/>
    <mergeCell ref="D5:D9"/>
    <mergeCell ref="E5:E9"/>
    <mergeCell ref="F5:F9"/>
    <mergeCell ref="Y17:Y18"/>
    <mergeCell ref="N17:N18"/>
    <mergeCell ref="O17:O18"/>
    <mergeCell ref="P17:P18"/>
    <mergeCell ref="Q17:Q18"/>
    <mergeCell ref="R17:R18"/>
    <mergeCell ref="S17:S18"/>
    <mergeCell ref="U14:U15"/>
    <mergeCell ref="V14:V15"/>
    <mergeCell ref="W14:W15"/>
    <mergeCell ref="X14:X15"/>
    <mergeCell ref="Y14:Y15"/>
    <mergeCell ref="O14:O15"/>
    <mergeCell ref="P14:P15"/>
    <mergeCell ref="Q14:Q15"/>
    <mergeCell ref="R14:R15"/>
    <mergeCell ref="S14:S15"/>
    <mergeCell ref="T14:T15"/>
    <mergeCell ref="N14:N15"/>
    <mergeCell ref="B26:B27"/>
    <mergeCell ref="T17:T18"/>
    <mergeCell ref="U17:U18"/>
    <mergeCell ref="H17:H18"/>
    <mergeCell ref="I17:I18"/>
    <mergeCell ref="J17:J18"/>
    <mergeCell ref="K17:K18"/>
    <mergeCell ref="L17:L18"/>
    <mergeCell ref="M17:M18"/>
    <mergeCell ref="U26:U27"/>
    <mergeCell ref="F26:F27"/>
    <mergeCell ref="G26:G27"/>
    <mergeCell ref="H26:H27"/>
    <mergeCell ref="B17:B18"/>
    <mergeCell ref="C17:C18"/>
    <mergeCell ref="E17:E18"/>
    <mergeCell ref="F17:F18"/>
    <mergeCell ref="G17:G18"/>
    <mergeCell ref="Y26:Y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E14:E15"/>
    <mergeCell ref="E26:E27"/>
    <mergeCell ref="C14:C15"/>
    <mergeCell ref="F14:F15"/>
    <mergeCell ref="G14:G15"/>
    <mergeCell ref="H14:H15"/>
    <mergeCell ref="V26:V27"/>
    <mergeCell ref="W26:W27"/>
    <mergeCell ref="X26:X27"/>
    <mergeCell ref="W17:W18"/>
    <mergeCell ref="X17:X18"/>
    <mergeCell ref="I14:I15"/>
    <mergeCell ref="J14:J15"/>
    <mergeCell ref="K14:K15"/>
    <mergeCell ref="L14:L15"/>
    <mergeCell ref="M14:M1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CEBCD-CCC3-4BCA-AF44-E1A144928813}">
  <dimension ref="B1:AJ29"/>
  <sheetViews>
    <sheetView zoomScale="85" zoomScaleNormal="85" workbookViewId="0">
      <selection activeCell="B34" sqref="B34"/>
    </sheetView>
  </sheetViews>
  <sheetFormatPr defaultColWidth="9.109375" defaultRowHeight="13.8"/>
  <cols>
    <col min="1" max="1" width="9.109375" style="4"/>
    <col min="2" max="2" width="93.88671875" style="4" customWidth="1"/>
    <col min="3" max="3" width="13.109375" style="4" bestFit="1" customWidth="1"/>
    <col min="4" max="4" width="10.88671875" style="4" bestFit="1" customWidth="1"/>
    <col min="5" max="17" width="10.33203125" style="4" bestFit="1" customWidth="1"/>
    <col min="18" max="18" width="10.109375" style="4" customWidth="1"/>
    <col min="19" max="23" width="10.33203125" style="4" bestFit="1" customWidth="1"/>
    <col min="24" max="24" width="12.109375" style="4" customWidth="1"/>
    <col min="25" max="25" width="11.44140625" style="4" customWidth="1"/>
    <col min="26" max="28" width="10.109375" style="4" bestFit="1" customWidth="1"/>
    <col min="29" max="16384" width="9.109375" style="4"/>
  </cols>
  <sheetData>
    <row r="1" spans="2:36" s="6" customFormat="1" ht="24" customHeight="1">
      <c r="B1" s="12" t="s">
        <v>6</v>
      </c>
    </row>
    <row r="2" spans="2:36" s="7" customFormat="1" ht="18.75" customHeight="1">
      <c r="B2" s="13" t="s">
        <v>7</v>
      </c>
    </row>
    <row r="3" spans="2:36">
      <c r="I3" s="5"/>
      <c r="J3" s="5"/>
      <c r="K3" s="5"/>
      <c r="L3" s="5"/>
      <c r="M3" s="5"/>
      <c r="N3" s="5"/>
    </row>
    <row r="4" spans="2:36"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2:36">
      <c r="B5" s="118"/>
      <c r="C5" s="97" t="s">
        <v>105</v>
      </c>
      <c r="D5" s="100" t="s">
        <v>106</v>
      </c>
      <c r="E5" s="97" t="s">
        <v>107</v>
      </c>
      <c r="F5" s="97" t="s">
        <v>121</v>
      </c>
      <c r="G5" s="100" t="s">
        <v>122</v>
      </c>
      <c r="H5" s="112" t="s">
        <v>108</v>
      </c>
      <c r="I5" s="112"/>
      <c r="J5" s="112"/>
      <c r="K5" s="112"/>
      <c r="L5" s="112"/>
      <c r="M5" s="112"/>
      <c r="N5" s="112"/>
      <c r="O5" s="112"/>
      <c r="P5" s="112"/>
      <c r="Q5" s="112" t="s">
        <v>109</v>
      </c>
      <c r="R5" s="112"/>
      <c r="S5" s="112"/>
      <c r="T5" s="112"/>
      <c r="U5" s="112"/>
      <c r="V5" s="112"/>
      <c r="W5" s="112"/>
      <c r="X5" s="113" t="s">
        <v>110</v>
      </c>
      <c r="Y5" s="97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2:36" s="14" customFormat="1" ht="44.25" customHeight="1">
      <c r="B6" s="117"/>
      <c r="C6" s="98"/>
      <c r="D6" s="101"/>
      <c r="E6" s="98"/>
      <c r="F6" s="98"/>
      <c r="G6" s="101"/>
      <c r="H6" s="112" t="s">
        <v>111</v>
      </c>
      <c r="I6" s="112"/>
      <c r="J6" s="112"/>
      <c r="K6" s="112"/>
      <c r="L6" s="112"/>
      <c r="M6" s="112"/>
      <c r="N6" s="112"/>
      <c r="O6" s="116" t="s">
        <v>112</v>
      </c>
      <c r="P6" s="116"/>
      <c r="Q6" s="44"/>
      <c r="R6" s="45"/>
      <c r="S6" s="45"/>
      <c r="T6" s="45"/>
      <c r="U6" s="45"/>
      <c r="V6" s="45"/>
      <c r="W6" s="46"/>
      <c r="X6" s="114"/>
      <c r="Y6" s="98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2:36" s="14" customFormat="1">
      <c r="B7" s="117"/>
      <c r="C7" s="98"/>
      <c r="D7" s="101"/>
      <c r="E7" s="98"/>
      <c r="F7" s="98"/>
      <c r="G7" s="101"/>
      <c r="H7" s="104" t="s">
        <v>54</v>
      </c>
      <c r="I7" s="95" t="s">
        <v>113</v>
      </c>
      <c r="J7" s="95"/>
      <c r="K7" s="95"/>
      <c r="L7" s="95" t="s">
        <v>114</v>
      </c>
      <c r="M7" s="95"/>
      <c r="N7" s="96"/>
      <c r="O7" s="108" t="s">
        <v>125</v>
      </c>
      <c r="P7" s="106" t="s">
        <v>126</v>
      </c>
      <c r="Q7" s="104" t="s">
        <v>54</v>
      </c>
      <c r="R7" s="95" t="s">
        <v>113</v>
      </c>
      <c r="S7" s="95"/>
      <c r="T7" s="95"/>
      <c r="U7" s="95" t="s">
        <v>114</v>
      </c>
      <c r="V7" s="95"/>
      <c r="W7" s="96"/>
      <c r="X7" s="115"/>
      <c r="Y7" s="99"/>
    </row>
    <row r="8" spans="2:36" s="14" customFormat="1" ht="30" customHeight="1">
      <c r="B8" s="117"/>
      <c r="C8" s="98"/>
      <c r="D8" s="101"/>
      <c r="E8" s="98"/>
      <c r="F8" s="98"/>
      <c r="G8" s="101"/>
      <c r="H8" s="104"/>
      <c r="I8" s="104" t="s">
        <v>54</v>
      </c>
      <c r="J8" s="103" t="s">
        <v>123</v>
      </c>
      <c r="K8" s="103" t="s">
        <v>124</v>
      </c>
      <c r="L8" s="104" t="s">
        <v>54</v>
      </c>
      <c r="M8" s="103" t="s">
        <v>123</v>
      </c>
      <c r="N8" s="106" t="s">
        <v>124</v>
      </c>
      <c r="O8" s="109"/>
      <c r="P8" s="111"/>
      <c r="Q8" s="104"/>
      <c r="R8" s="104" t="s">
        <v>54</v>
      </c>
      <c r="S8" s="103" t="s">
        <v>123</v>
      </c>
      <c r="T8" s="103" t="s">
        <v>124</v>
      </c>
      <c r="U8" s="104" t="s">
        <v>54</v>
      </c>
      <c r="V8" s="103" t="s">
        <v>123</v>
      </c>
      <c r="W8" s="106" t="s">
        <v>124</v>
      </c>
      <c r="X8" s="89" t="s">
        <v>118</v>
      </c>
      <c r="Y8" s="89" t="s">
        <v>119</v>
      </c>
    </row>
    <row r="9" spans="2:36" s="14" customFormat="1" ht="75.75" customHeight="1">
      <c r="B9" s="119"/>
      <c r="C9" s="99"/>
      <c r="D9" s="102"/>
      <c r="E9" s="99"/>
      <c r="F9" s="99"/>
      <c r="G9" s="102"/>
      <c r="H9" s="105"/>
      <c r="I9" s="105"/>
      <c r="J9" s="90"/>
      <c r="K9" s="90"/>
      <c r="L9" s="105"/>
      <c r="M9" s="90"/>
      <c r="N9" s="107"/>
      <c r="O9" s="110"/>
      <c r="P9" s="107"/>
      <c r="Q9" s="105"/>
      <c r="R9" s="105"/>
      <c r="S9" s="90"/>
      <c r="T9" s="90"/>
      <c r="U9" s="105"/>
      <c r="V9" s="90"/>
      <c r="W9" s="107"/>
      <c r="X9" s="89"/>
      <c r="Y9" s="90"/>
    </row>
    <row r="10" spans="2:36" s="14" customFormat="1" ht="27.6">
      <c r="B10" s="43"/>
      <c r="C10" s="48"/>
      <c r="D10" s="49" t="s">
        <v>120</v>
      </c>
      <c r="E10" s="94" t="s">
        <v>55</v>
      </c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6"/>
      <c r="Q10" s="94" t="s">
        <v>73</v>
      </c>
      <c r="R10" s="95"/>
      <c r="S10" s="95"/>
      <c r="T10" s="95"/>
      <c r="U10" s="95"/>
      <c r="V10" s="95"/>
      <c r="W10" s="96"/>
      <c r="X10" s="95" t="s">
        <v>50</v>
      </c>
      <c r="Y10" s="95"/>
    </row>
    <row r="11" spans="2:36" s="14" customFormat="1">
      <c r="B11" s="81" t="s">
        <v>158</v>
      </c>
      <c r="C11" s="54" t="s">
        <v>91</v>
      </c>
      <c r="D11" s="57">
        <v>0.22</v>
      </c>
      <c r="E11" s="59">
        <v>3005</v>
      </c>
      <c r="F11" s="59">
        <v>2315</v>
      </c>
      <c r="G11" s="77">
        <v>2225</v>
      </c>
      <c r="H11" s="56">
        <v>-85</v>
      </c>
      <c r="I11" s="56">
        <v>-90</v>
      </c>
      <c r="J11" s="56">
        <v>-195</v>
      </c>
      <c r="K11" s="56">
        <v>105</v>
      </c>
      <c r="L11" s="56">
        <v>0</v>
      </c>
      <c r="M11" s="56">
        <v>-75</v>
      </c>
      <c r="N11" s="56">
        <v>75</v>
      </c>
      <c r="O11" s="56">
        <v>-100</v>
      </c>
      <c r="P11" s="57">
        <v>-10</v>
      </c>
      <c r="Q11" s="56">
        <v>-320</v>
      </c>
      <c r="R11" s="56">
        <v>-320</v>
      </c>
      <c r="S11" s="56">
        <v>-680</v>
      </c>
      <c r="T11" s="56">
        <v>350</v>
      </c>
      <c r="U11" s="56">
        <v>0</v>
      </c>
      <c r="V11" s="56">
        <v>-240</v>
      </c>
      <c r="W11" s="57">
        <v>250</v>
      </c>
      <c r="X11" s="56">
        <v>3.8</v>
      </c>
      <c r="Y11" s="56">
        <v>4.2</v>
      </c>
    </row>
    <row r="12" spans="2:36" ht="13.95" customHeight="1">
      <c r="B12" s="81" t="s">
        <v>159</v>
      </c>
      <c r="C12" s="58">
        <v>49700</v>
      </c>
      <c r="D12" s="61">
        <v>-1600</v>
      </c>
      <c r="E12" s="59">
        <v>2925</v>
      </c>
      <c r="F12" s="59">
        <v>2250</v>
      </c>
      <c r="G12" s="61">
        <v>2455</v>
      </c>
      <c r="H12" s="56">
        <v>200</v>
      </c>
      <c r="I12" s="56">
        <v>95</v>
      </c>
      <c r="J12" s="56">
        <v>0</v>
      </c>
      <c r="K12" s="56">
        <v>95</v>
      </c>
      <c r="L12" s="56">
        <v>105</v>
      </c>
      <c r="M12" s="56">
        <v>0</v>
      </c>
      <c r="N12" s="56">
        <v>105</v>
      </c>
      <c r="O12" s="56">
        <v>220</v>
      </c>
      <c r="P12" s="55">
        <v>20</v>
      </c>
      <c r="Q12" s="56">
        <v>770</v>
      </c>
      <c r="R12" s="56">
        <v>410</v>
      </c>
      <c r="S12" s="56">
        <v>-30</v>
      </c>
      <c r="T12" s="56">
        <v>440</v>
      </c>
      <c r="U12" s="56">
        <v>360</v>
      </c>
      <c r="V12" s="56">
        <v>0</v>
      </c>
      <c r="W12" s="55">
        <v>350</v>
      </c>
      <c r="X12" s="56">
        <v>-9</v>
      </c>
      <c r="Y12" s="56">
        <v>-9.8000000000000007</v>
      </c>
    </row>
    <row r="13" spans="2:36" ht="14.4" customHeight="1">
      <c r="B13" s="81" t="s">
        <v>160</v>
      </c>
      <c r="C13" s="54" t="s">
        <v>92</v>
      </c>
      <c r="D13" s="55">
        <v>0.2</v>
      </c>
      <c r="E13" s="59">
        <v>3005</v>
      </c>
      <c r="F13" s="59">
        <v>2315</v>
      </c>
      <c r="G13" s="61">
        <v>2155</v>
      </c>
      <c r="H13" s="56">
        <v>-160</v>
      </c>
      <c r="I13" s="56">
        <v>-140</v>
      </c>
      <c r="J13" s="56">
        <v>-270</v>
      </c>
      <c r="K13" s="56">
        <v>135</v>
      </c>
      <c r="L13" s="56">
        <v>-20</v>
      </c>
      <c r="M13" s="56">
        <v>-110</v>
      </c>
      <c r="N13" s="56">
        <v>90</v>
      </c>
      <c r="O13" s="56">
        <v>-175</v>
      </c>
      <c r="P13" s="55">
        <v>-20</v>
      </c>
      <c r="Q13" s="56">
        <v>-500</v>
      </c>
      <c r="R13" s="56">
        <v>-430</v>
      </c>
      <c r="S13" s="56">
        <v>-880</v>
      </c>
      <c r="T13" s="56">
        <v>450</v>
      </c>
      <c r="U13" s="56">
        <v>-70</v>
      </c>
      <c r="V13" s="56">
        <v>-350</v>
      </c>
      <c r="W13" s="55">
        <v>290</v>
      </c>
      <c r="X13" s="56">
        <v>6.8</v>
      </c>
      <c r="Y13" s="56">
        <v>7.6</v>
      </c>
    </row>
    <row r="14" spans="2:36" ht="14.25" customHeight="1">
      <c r="B14" s="91" t="s">
        <v>161</v>
      </c>
      <c r="C14" s="92" t="s">
        <v>93</v>
      </c>
      <c r="D14" s="60">
        <v>-4.5</v>
      </c>
      <c r="E14" s="93">
        <v>1760</v>
      </c>
      <c r="F14" s="93">
        <v>1355</v>
      </c>
      <c r="G14" s="126">
        <v>1255</v>
      </c>
      <c r="H14" s="87">
        <v>-100</v>
      </c>
      <c r="I14" s="87">
        <v>50</v>
      </c>
      <c r="J14" s="87">
        <v>-40</v>
      </c>
      <c r="K14" s="87">
        <v>90</v>
      </c>
      <c r="L14" s="87">
        <v>-155</v>
      </c>
      <c r="M14" s="87">
        <v>-215</v>
      </c>
      <c r="N14" s="87">
        <v>65</v>
      </c>
      <c r="O14" s="87">
        <v>-105</v>
      </c>
      <c r="P14" s="88">
        <v>-5</v>
      </c>
      <c r="Q14" s="87">
        <v>-410</v>
      </c>
      <c r="R14" s="87">
        <v>80</v>
      </c>
      <c r="S14" s="87">
        <v>-250</v>
      </c>
      <c r="T14" s="87">
        <v>330</v>
      </c>
      <c r="U14" s="87">
        <v>-500</v>
      </c>
      <c r="V14" s="87">
        <v>-700</v>
      </c>
      <c r="W14" s="88">
        <v>210</v>
      </c>
      <c r="X14" s="87">
        <v>7.5</v>
      </c>
      <c r="Y14" s="87">
        <v>7.8</v>
      </c>
    </row>
    <row r="15" spans="2:36" ht="14.25" customHeight="1">
      <c r="B15" s="91"/>
      <c r="C15" s="92"/>
      <c r="D15" s="60" t="s">
        <v>138</v>
      </c>
      <c r="E15" s="93"/>
      <c r="F15" s="93"/>
      <c r="G15" s="126"/>
      <c r="H15" s="87"/>
      <c r="I15" s="87"/>
      <c r="J15" s="87"/>
      <c r="K15" s="87"/>
      <c r="L15" s="87"/>
      <c r="M15" s="87"/>
      <c r="N15" s="87"/>
      <c r="O15" s="87"/>
      <c r="P15" s="88"/>
      <c r="Q15" s="87"/>
      <c r="R15" s="87"/>
      <c r="S15" s="87"/>
      <c r="T15" s="87"/>
      <c r="U15" s="87"/>
      <c r="V15" s="87"/>
      <c r="W15" s="88"/>
      <c r="X15" s="87"/>
      <c r="Y15" s="87"/>
    </row>
    <row r="16" spans="2:36">
      <c r="B16" s="81" t="s">
        <v>162</v>
      </c>
      <c r="C16" s="58">
        <v>2800</v>
      </c>
      <c r="D16" s="61">
        <v>-2800</v>
      </c>
      <c r="E16" s="59">
        <v>1760</v>
      </c>
      <c r="F16" s="59">
        <v>1355</v>
      </c>
      <c r="G16" s="61">
        <v>1255</v>
      </c>
      <c r="H16" s="56">
        <v>-100</v>
      </c>
      <c r="I16" s="56">
        <v>50</v>
      </c>
      <c r="J16" s="56">
        <v>-40</v>
      </c>
      <c r="K16" s="56">
        <v>90</v>
      </c>
      <c r="L16" s="56">
        <v>-155</v>
      </c>
      <c r="M16" s="56">
        <v>-215</v>
      </c>
      <c r="N16" s="56">
        <v>65</v>
      </c>
      <c r="O16" s="56">
        <v>-105</v>
      </c>
      <c r="P16" s="55">
        <v>-5</v>
      </c>
      <c r="Q16" s="56">
        <v>-410</v>
      </c>
      <c r="R16" s="56">
        <v>80</v>
      </c>
      <c r="S16" s="56">
        <v>-250</v>
      </c>
      <c r="T16" s="56">
        <v>330</v>
      </c>
      <c r="U16" s="56">
        <v>-500</v>
      </c>
      <c r="V16" s="56">
        <v>-700</v>
      </c>
      <c r="W16" s="55">
        <v>210</v>
      </c>
      <c r="X16" s="56">
        <v>7.5</v>
      </c>
      <c r="Y16" s="56">
        <v>7.8</v>
      </c>
    </row>
    <row r="17" spans="2:25" ht="14.25" customHeight="1">
      <c r="B17" s="91" t="s">
        <v>163</v>
      </c>
      <c r="C17" s="92" t="s">
        <v>95</v>
      </c>
      <c r="D17" s="60">
        <v>-1.02</v>
      </c>
      <c r="E17" s="93">
        <v>3005</v>
      </c>
      <c r="F17" s="93">
        <v>2315</v>
      </c>
      <c r="G17" s="126">
        <v>2140</v>
      </c>
      <c r="H17" s="87">
        <v>-175</v>
      </c>
      <c r="I17" s="87">
        <v>55</v>
      </c>
      <c r="J17" s="87">
        <v>-95</v>
      </c>
      <c r="K17" s="87">
        <v>150</v>
      </c>
      <c r="L17" s="87">
        <v>-230</v>
      </c>
      <c r="M17" s="87">
        <v>-330</v>
      </c>
      <c r="N17" s="87">
        <v>100</v>
      </c>
      <c r="O17" s="87">
        <v>-185</v>
      </c>
      <c r="P17" s="88">
        <v>-10</v>
      </c>
      <c r="Q17" s="87">
        <v>-680</v>
      </c>
      <c r="R17" s="87">
        <v>50</v>
      </c>
      <c r="S17" s="87">
        <v>-530</v>
      </c>
      <c r="T17" s="87">
        <v>580</v>
      </c>
      <c r="U17" s="87">
        <v>-730</v>
      </c>
      <c r="V17" s="93">
        <v>-1050</v>
      </c>
      <c r="W17" s="88">
        <v>320</v>
      </c>
      <c r="X17" s="87">
        <v>7.6</v>
      </c>
      <c r="Y17" s="87">
        <v>8</v>
      </c>
    </row>
    <row r="18" spans="2:25" ht="14.25" customHeight="1">
      <c r="B18" s="91"/>
      <c r="C18" s="92"/>
      <c r="D18" s="60" t="s">
        <v>139</v>
      </c>
      <c r="E18" s="93"/>
      <c r="F18" s="93"/>
      <c r="G18" s="126"/>
      <c r="H18" s="87"/>
      <c r="I18" s="87"/>
      <c r="J18" s="87"/>
      <c r="K18" s="87"/>
      <c r="L18" s="87"/>
      <c r="M18" s="87"/>
      <c r="N18" s="87"/>
      <c r="O18" s="87"/>
      <c r="P18" s="88"/>
      <c r="Q18" s="87"/>
      <c r="R18" s="87"/>
      <c r="S18" s="87"/>
      <c r="T18" s="87"/>
      <c r="U18" s="87"/>
      <c r="V18" s="93"/>
      <c r="W18" s="88"/>
      <c r="X18" s="87"/>
      <c r="Y18" s="87"/>
    </row>
    <row r="19" spans="2:25">
      <c r="B19" s="81" t="s">
        <v>164</v>
      </c>
      <c r="C19" s="58">
        <v>58200</v>
      </c>
      <c r="D19" s="61">
        <v>-6600</v>
      </c>
      <c r="E19" s="59">
        <v>2980</v>
      </c>
      <c r="F19" s="59">
        <v>2295</v>
      </c>
      <c r="G19" s="61">
        <v>1875</v>
      </c>
      <c r="H19" s="56">
        <v>-420</v>
      </c>
      <c r="I19" s="56">
        <v>-220</v>
      </c>
      <c r="J19" s="56">
        <v>-380</v>
      </c>
      <c r="K19" s="56">
        <v>160</v>
      </c>
      <c r="L19" s="56">
        <v>-195</v>
      </c>
      <c r="M19" s="56">
        <v>-290</v>
      </c>
      <c r="N19" s="56">
        <v>90</v>
      </c>
      <c r="O19" s="56">
        <v>-460</v>
      </c>
      <c r="P19" s="55">
        <v>-40</v>
      </c>
      <c r="Q19" s="59">
        <v>-1730</v>
      </c>
      <c r="R19" s="59">
        <v>-1180</v>
      </c>
      <c r="S19" s="59">
        <v>-1690</v>
      </c>
      <c r="T19" s="56">
        <v>500</v>
      </c>
      <c r="U19" s="56">
        <v>-550</v>
      </c>
      <c r="V19" s="56">
        <v>-800</v>
      </c>
      <c r="W19" s="55">
        <v>260</v>
      </c>
      <c r="X19" s="56">
        <v>18.2</v>
      </c>
      <c r="Y19" s="56">
        <v>20</v>
      </c>
    </row>
    <row r="20" spans="2:25">
      <c r="B20" s="81" t="s">
        <v>165</v>
      </c>
      <c r="C20" s="54" t="s">
        <v>96</v>
      </c>
      <c r="D20" s="55">
        <v>1.92</v>
      </c>
      <c r="E20" s="59">
        <v>3005</v>
      </c>
      <c r="F20" s="59">
        <v>2310</v>
      </c>
      <c r="G20" s="61">
        <v>1320</v>
      </c>
      <c r="H20" s="56">
        <v>-995</v>
      </c>
      <c r="I20" s="56">
        <v>-985</v>
      </c>
      <c r="J20" s="59">
        <v>-1205</v>
      </c>
      <c r="K20" s="56">
        <v>220</v>
      </c>
      <c r="L20" s="56">
        <v>-10</v>
      </c>
      <c r="M20" s="56">
        <v>-15</v>
      </c>
      <c r="N20" s="56">
        <v>5</v>
      </c>
      <c r="O20" s="59">
        <v>-1105</v>
      </c>
      <c r="P20" s="55">
        <v>-110</v>
      </c>
      <c r="Q20" s="59">
        <v>-1860</v>
      </c>
      <c r="R20" s="59">
        <v>-1830</v>
      </c>
      <c r="S20" s="59">
        <v>-2140</v>
      </c>
      <c r="T20" s="56">
        <v>310</v>
      </c>
      <c r="U20" s="56">
        <v>-30</v>
      </c>
      <c r="V20" s="56">
        <v>-40</v>
      </c>
      <c r="W20" s="55">
        <v>20</v>
      </c>
      <c r="X20" s="56">
        <v>43</v>
      </c>
      <c r="Y20" s="56">
        <v>47.8</v>
      </c>
    </row>
    <row r="21" spans="2:25">
      <c r="B21" s="81" t="s">
        <v>166</v>
      </c>
      <c r="C21" s="58">
        <v>588900</v>
      </c>
      <c r="D21" s="61">
        <v>-63000</v>
      </c>
      <c r="E21" s="59">
        <v>3000</v>
      </c>
      <c r="F21" s="59">
        <v>2310</v>
      </c>
      <c r="G21" s="61">
        <v>1455</v>
      </c>
      <c r="H21" s="56">
        <v>-850</v>
      </c>
      <c r="I21" s="56">
        <v>-790</v>
      </c>
      <c r="J21" s="56">
        <v>-980</v>
      </c>
      <c r="K21" s="56">
        <v>190</v>
      </c>
      <c r="L21" s="56">
        <v>-60</v>
      </c>
      <c r="M21" s="56">
        <v>-105</v>
      </c>
      <c r="N21" s="56">
        <v>40</v>
      </c>
      <c r="O21" s="56">
        <v>-955</v>
      </c>
      <c r="P21" s="55">
        <v>-100</v>
      </c>
      <c r="Q21" s="59">
        <v>-2680</v>
      </c>
      <c r="R21" s="59">
        <v>-2520</v>
      </c>
      <c r="S21" s="59">
        <v>-2950</v>
      </c>
      <c r="T21" s="56">
        <v>430</v>
      </c>
      <c r="U21" s="56">
        <v>-160</v>
      </c>
      <c r="V21" s="56">
        <v>-260</v>
      </c>
      <c r="W21" s="55">
        <v>110</v>
      </c>
      <c r="X21" s="56">
        <v>36.9</v>
      </c>
      <c r="Y21" s="56">
        <v>41.3</v>
      </c>
    </row>
    <row r="22" spans="2:25">
      <c r="B22" s="81" t="s">
        <v>167</v>
      </c>
      <c r="C22" s="54" t="s">
        <v>96</v>
      </c>
      <c r="D22" s="55">
        <v>2.78</v>
      </c>
      <c r="E22" s="59">
        <v>3000</v>
      </c>
      <c r="F22" s="59">
        <v>2310</v>
      </c>
      <c r="G22" s="61">
        <v>1295</v>
      </c>
      <c r="H22" s="59">
        <v>-1015</v>
      </c>
      <c r="I22" s="59">
        <v>-1010</v>
      </c>
      <c r="J22" s="59">
        <v>-1240</v>
      </c>
      <c r="K22" s="56">
        <v>225</v>
      </c>
      <c r="L22" s="56">
        <v>-5</v>
      </c>
      <c r="M22" s="56">
        <v>-5</v>
      </c>
      <c r="N22" s="56">
        <v>0</v>
      </c>
      <c r="O22" s="59">
        <v>-1120</v>
      </c>
      <c r="P22" s="55">
        <v>-105</v>
      </c>
      <c r="Q22" s="59">
        <v>-1520</v>
      </c>
      <c r="R22" s="59">
        <v>-1510</v>
      </c>
      <c r="S22" s="59">
        <v>-1790</v>
      </c>
      <c r="T22" s="56">
        <v>270</v>
      </c>
      <c r="U22" s="56">
        <v>-10</v>
      </c>
      <c r="V22" s="56">
        <v>-10</v>
      </c>
      <c r="W22" s="55">
        <v>0</v>
      </c>
      <c r="X22" s="56">
        <v>43.9</v>
      </c>
      <c r="Y22" s="56">
        <v>48.5</v>
      </c>
    </row>
    <row r="23" spans="2:25">
      <c r="B23" s="81" t="s">
        <v>168</v>
      </c>
      <c r="C23" s="58">
        <v>714400</v>
      </c>
      <c r="D23" s="61">
        <v>-109000</v>
      </c>
      <c r="E23" s="59">
        <v>3005</v>
      </c>
      <c r="F23" s="59">
        <v>2315</v>
      </c>
      <c r="G23" s="61">
        <v>1230</v>
      </c>
      <c r="H23" s="59">
        <v>-1080</v>
      </c>
      <c r="I23" s="59">
        <v>-1060</v>
      </c>
      <c r="J23" s="59">
        <v>-1275</v>
      </c>
      <c r="K23" s="56">
        <v>215</v>
      </c>
      <c r="L23" s="56">
        <v>-25</v>
      </c>
      <c r="M23" s="56">
        <v>-40</v>
      </c>
      <c r="N23" s="56">
        <v>15</v>
      </c>
      <c r="O23" s="59">
        <v>-1210</v>
      </c>
      <c r="P23" s="55">
        <v>-130</v>
      </c>
      <c r="Q23" s="59">
        <v>-2690</v>
      </c>
      <c r="R23" s="59">
        <v>-2630</v>
      </c>
      <c r="S23" s="59">
        <v>-3040</v>
      </c>
      <c r="T23" s="56">
        <v>410</v>
      </c>
      <c r="U23" s="56">
        <v>-60</v>
      </c>
      <c r="V23" s="56">
        <v>-100</v>
      </c>
      <c r="W23" s="55">
        <v>40</v>
      </c>
      <c r="X23" s="56">
        <v>46.8</v>
      </c>
      <c r="Y23" s="56">
        <v>52.4</v>
      </c>
    </row>
    <row r="24" spans="2:25">
      <c r="B24" s="81" t="s">
        <v>169</v>
      </c>
      <c r="C24" s="54" t="s">
        <v>98</v>
      </c>
      <c r="D24" s="55">
        <v>14.76</v>
      </c>
      <c r="E24" s="59">
        <v>3000</v>
      </c>
      <c r="F24" s="59">
        <v>2310</v>
      </c>
      <c r="G24" s="61">
        <v>1490</v>
      </c>
      <c r="H24" s="56">
        <v>-820</v>
      </c>
      <c r="I24" s="56">
        <v>-790</v>
      </c>
      <c r="J24" s="59">
        <v>-1105</v>
      </c>
      <c r="K24" s="56">
        <v>315</v>
      </c>
      <c r="L24" s="56">
        <v>-35</v>
      </c>
      <c r="M24" s="56">
        <v>-55</v>
      </c>
      <c r="N24" s="56">
        <v>20</v>
      </c>
      <c r="O24" s="56">
        <v>-865</v>
      </c>
      <c r="P24" s="55">
        <v>-45</v>
      </c>
      <c r="Q24" s="56">
        <v>-510</v>
      </c>
      <c r="R24" s="56">
        <v>-410</v>
      </c>
      <c r="S24" s="56">
        <v>-560</v>
      </c>
      <c r="T24" s="56">
        <v>150</v>
      </c>
      <c r="U24" s="56">
        <v>-110</v>
      </c>
      <c r="V24" s="56">
        <v>-170</v>
      </c>
      <c r="W24" s="55">
        <v>60</v>
      </c>
      <c r="X24" s="56">
        <v>35.5</v>
      </c>
      <c r="Y24" s="56">
        <v>37.5</v>
      </c>
    </row>
    <row r="25" spans="2:25">
      <c r="B25" s="81" t="s">
        <v>170</v>
      </c>
      <c r="C25" s="58">
        <v>2381200</v>
      </c>
      <c r="D25" s="61">
        <v>-1557300</v>
      </c>
      <c r="E25" s="59">
        <v>2995</v>
      </c>
      <c r="F25" s="59">
        <v>2305</v>
      </c>
      <c r="G25" s="61">
        <v>1140</v>
      </c>
      <c r="H25" s="59">
        <v>-1165</v>
      </c>
      <c r="I25" s="59">
        <v>-1165</v>
      </c>
      <c r="J25" s="59">
        <v>-1405</v>
      </c>
      <c r="K25" s="56">
        <v>240</v>
      </c>
      <c r="L25" s="56">
        <v>0</v>
      </c>
      <c r="M25" s="56">
        <v>-5</v>
      </c>
      <c r="N25" s="56">
        <v>0</v>
      </c>
      <c r="O25" s="59">
        <v>-1290</v>
      </c>
      <c r="P25" s="55">
        <v>-125</v>
      </c>
      <c r="Q25" s="59">
        <v>-1660</v>
      </c>
      <c r="R25" s="59">
        <v>-1660</v>
      </c>
      <c r="S25" s="59">
        <v>-1950</v>
      </c>
      <c r="T25" s="56">
        <v>290</v>
      </c>
      <c r="U25" s="56">
        <v>-10</v>
      </c>
      <c r="V25" s="56">
        <v>-10</v>
      </c>
      <c r="W25" s="55">
        <v>0</v>
      </c>
      <c r="X25" s="56">
        <v>50.5</v>
      </c>
      <c r="Y25" s="56">
        <v>55.9</v>
      </c>
    </row>
    <row r="26" spans="2:25" ht="14.25" customHeight="1">
      <c r="B26" s="91" t="s">
        <v>171</v>
      </c>
      <c r="C26" s="54" t="s">
        <v>102</v>
      </c>
      <c r="D26" s="55" t="s">
        <v>140</v>
      </c>
      <c r="E26" s="93">
        <v>3015</v>
      </c>
      <c r="F26" s="93">
        <v>2320</v>
      </c>
      <c r="G26" s="126">
        <v>2190</v>
      </c>
      <c r="H26" s="87">
        <v>-130</v>
      </c>
      <c r="I26" s="87">
        <v>-20</v>
      </c>
      <c r="J26" s="87">
        <v>-170</v>
      </c>
      <c r="K26" s="87">
        <v>150</v>
      </c>
      <c r="L26" s="87">
        <v>-110</v>
      </c>
      <c r="M26" s="87">
        <v>-200</v>
      </c>
      <c r="N26" s="87">
        <v>90</v>
      </c>
      <c r="O26" s="87">
        <v>-140</v>
      </c>
      <c r="P26" s="88">
        <v>-10</v>
      </c>
      <c r="Q26" s="87">
        <v>-460</v>
      </c>
      <c r="R26" s="87">
        <v>-160</v>
      </c>
      <c r="S26" s="87">
        <v>-670</v>
      </c>
      <c r="T26" s="87">
        <v>510</v>
      </c>
      <c r="U26" s="87">
        <v>-300</v>
      </c>
      <c r="V26" s="87">
        <v>-570</v>
      </c>
      <c r="W26" s="88">
        <v>270</v>
      </c>
      <c r="X26" s="87">
        <v>5.6</v>
      </c>
      <c r="Y26" s="87">
        <v>6.1</v>
      </c>
    </row>
    <row r="27" spans="2:25" ht="14.25" customHeight="1">
      <c r="B27" s="91"/>
      <c r="C27" s="54" t="s">
        <v>103</v>
      </c>
      <c r="D27" s="55">
        <v>-15.68</v>
      </c>
      <c r="E27" s="93"/>
      <c r="F27" s="93"/>
      <c r="G27" s="126"/>
      <c r="H27" s="87"/>
      <c r="I27" s="87"/>
      <c r="J27" s="87"/>
      <c r="K27" s="87"/>
      <c r="L27" s="87"/>
      <c r="M27" s="87"/>
      <c r="N27" s="87"/>
      <c r="O27" s="87"/>
      <c r="P27" s="88"/>
      <c r="Q27" s="87"/>
      <c r="R27" s="87"/>
      <c r="S27" s="87"/>
      <c r="T27" s="87"/>
      <c r="U27" s="87"/>
      <c r="V27" s="87"/>
      <c r="W27" s="88"/>
      <c r="X27" s="87"/>
      <c r="Y27" s="87"/>
    </row>
    <row r="28" spans="2:25">
      <c r="B28" s="62" t="s">
        <v>172</v>
      </c>
      <c r="C28" s="63" t="s">
        <v>130</v>
      </c>
      <c r="D28" s="64" t="s">
        <v>130</v>
      </c>
      <c r="E28" s="66" t="s">
        <v>130</v>
      </c>
      <c r="F28" s="66" t="s">
        <v>130</v>
      </c>
      <c r="G28" s="64" t="s">
        <v>130</v>
      </c>
      <c r="H28" s="66" t="s">
        <v>130</v>
      </c>
      <c r="I28" s="66" t="s">
        <v>130</v>
      </c>
      <c r="J28" s="66" t="s">
        <v>130</v>
      </c>
      <c r="K28" s="66" t="s">
        <v>130</v>
      </c>
      <c r="L28" s="66" t="s">
        <v>130</v>
      </c>
      <c r="M28" s="66" t="s">
        <v>130</v>
      </c>
      <c r="N28" s="66" t="s">
        <v>130</v>
      </c>
      <c r="O28" s="66" t="s">
        <v>130</v>
      </c>
      <c r="P28" s="64" t="s">
        <v>130</v>
      </c>
      <c r="Q28" s="66" t="s">
        <v>130</v>
      </c>
      <c r="R28" s="66" t="s">
        <v>130</v>
      </c>
      <c r="S28" s="66" t="s">
        <v>130</v>
      </c>
      <c r="T28" s="66" t="s">
        <v>130</v>
      </c>
      <c r="U28" s="66" t="s">
        <v>130</v>
      </c>
      <c r="V28" s="66" t="s">
        <v>130</v>
      </c>
      <c r="W28" s="64" t="s">
        <v>130</v>
      </c>
      <c r="X28" s="66" t="s">
        <v>130</v>
      </c>
      <c r="Y28" s="66" t="s">
        <v>130</v>
      </c>
    </row>
    <row r="29" spans="2:25">
      <c r="B29" s="28" t="s">
        <v>47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</sheetData>
  <mergeCells count="104">
    <mergeCell ref="B5:B9"/>
    <mergeCell ref="C5:C9"/>
    <mergeCell ref="D5:D9"/>
    <mergeCell ref="E5:E9"/>
    <mergeCell ref="F5:F9"/>
    <mergeCell ref="G5:G9"/>
    <mergeCell ref="H5:P5"/>
    <mergeCell ref="Q5:W5"/>
    <mergeCell ref="X5:Y7"/>
    <mergeCell ref="H6:N6"/>
    <mergeCell ref="O6:P6"/>
    <mergeCell ref="H7:H9"/>
    <mergeCell ref="I7:K7"/>
    <mergeCell ref="L7:N7"/>
    <mergeCell ref="O7:O9"/>
    <mergeCell ref="P7:P9"/>
    <mergeCell ref="U8:U9"/>
    <mergeCell ref="X8:X9"/>
    <mergeCell ref="Y8:Y9"/>
    <mergeCell ref="G14:G15"/>
    <mergeCell ref="H14:H15"/>
    <mergeCell ref="E10:P10"/>
    <mergeCell ref="Q10:W10"/>
    <mergeCell ref="X10:Y10"/>
    <mergeCell ref="Q7:Q9"/>
    <mergeCell ref="R7:T7"/>
    <mergeCell ref="U7:W7"/>
    <mergeCell ref="I8:I9"/>
    <mergeCell ref="J8:J9"/>
    <mergeCell ref="K8:K9"/>
    <mergeCell ref="L8:L9"/>
    <mergeCell ref="M8:M9"/>
    <mergeCell ref="N8:N9"/>
    <mergeCell ref="R8:R9"/>
    <mergeCell ref="S8:S9"/>
    <mergeCell ref="T8:T9"/>
    <mergeCell ref="V8:V9"/>
    <mergeCell ref="W8:W9"/>
    <mergeCell ref="B17:B18"/>
    <mergeCell ref="C17:C18"/>
    <mergeCell ref="E17:E18"/>
    <mergeCell ref="F17:F18"/>
    <mergeCell ref="G17:G18"/>
    <mergeCell ref="O14:O15"/>
    <mergeCell ref="P14:P15"/>
    <mergeCell ref="Q14:Q15"/>
    <mergeCell ref="R14:R15"/>
    <mergeCell ref="N17:N18"/>
    <mergeCell ref="O17:O18"/>
    <mergeCell ref="P17:P18"/>
    <mergeCell ref="Q17:Q18"/>
    <mergeCell ref="R17:R18"/>
    <mergeCell ref="I14:I15"/>
    <mergeCell ref="J14:J15"/>
    <mergeCell ref="K14:K15"/>
    <mergeCell ref="L14:L15"/>
    <mergeCell ref="M14:M15"/>
    <mergeCell ref="N14:N15"/>
    <mergeCell ref="B14:B15"/>
    <mergeCell ref="C14:C15"/>
    <mergeCell ref="E14:E15"/>
    <mergeCell ref="F14:F15"/>
    <mergeCell ref="H17:H18"/>
    <mergeCell ref="I17:I18"/>
    <mergeCell ref="J17:J18"/>
    <mergeCell ref="K17:K18"/>
    <mergeCell ref="L17:L18"/>
    <mergeCell ref="M17:M18"/>
    <mergeCell ref="J26:J27"/>
    <mergeCell ref="K26:K27"/>
    <mergeCell ref="L26:L27"/>
    <mergeCell ref="M26:M27"/>
    <mergeCell ref="B26:B27"/>
    <mergeCell ref="E26:E27"/>
    <mergeCell ref="F26:F27"/>
    <mergeCell ref="G26:G27"/>
    <mergeCell ref="H26:H27"/>
    <mergeCell ref="I26:I27"/>
    <mergeCell ref="V26:V27"/>
    <mergeCell ref="W26:W27"/>
    <mergeCell ref="X26:X27"/>
    <mergeCell ref="N26:N27"/>
    <mergeCell ref="O26:O27"/>
    <mergeCell ref="U14:U15"/>
    <mergeCell ref="V14:V15"/>
    <mergeCell ref="W14:W15"/>
    <mergeCell ref="X14:X15"/>
    <mergeCell ref="Y14:Y15"/>
    <mergeCell ref="Y26:Y27"/>
    <mergeCell ref="P26:P27"/>
    <mergeCell ref="Q26:Q27"/>
    <mergeCell ref="R26:R27"/>
    <mergeCell ref="S26:S27"/>
    <mergeCell ref="T26:T27"/>
    <mergeCell ref="U26:U27"/>
    <mergeCell ref="T17:T18"/>
    <mergeCell ref="U17:U18"/>
    <mergeCell ref="V17:V18"/>
    <mergeCell ref="W17:W18"/>
    <mergeCell ref="X17:X18"/>
    <mergeCell ref="Y17:Y18"/>
    <mergeCell ref="S17:S18"/>
    <mergeCell ref="S14:S15"/>
    <mergeCell ref="T14:T1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7E462-5BBB-4405-86AC-61DF5FFE376F}">
  <dimension ref="B1:AJ28"/>
  <sheetViews>
    <sheetView zoomScale="85" zoomScaleNormal="85" workbookViewId="0">
      <selection activeCell="B27" sqref="B27"/>
    </sheetView>
  </sheetViews>
  <sheetFormatPr defaultColWidth="9.109375" defaultRowHeight="13.8"/>
  <cols>
    <col min="1" max="1" width="9.109375" style="4"/>
    <col min="2" max="2" width="96.44140625" style="4" customWidth="1"/>
    <col min="3" max="3" width="13.109375" style="4" bestFit="1" customWidth="1"/>
    <col min="4" max="4" width="16.33203125" style="4" customWidth="1"/>
    <col min="5" max="17" width="10.33203125" style="4" bestFit="1" customWidth="1"/>
    <col min="18" max="18" width="10.109375" style="4" customWidth="1"/>
    <col min="19" max="23" width="10.33203125" style="4" bestFit="1" customWidth="1"/>
    <col min="24" max="24" width="12.44140625" style="4" customWidth="1"/>
    <col min="25" max="25" width="12.109375" style="4" customWidth="1"/>
    <col min="26" max="28" width="10.109375" style="4" bestFit="1" customWidth="1"/>
    <col min="29" max="16384" width="9.109375" style="4"/>
  </cols>
  <sheetData>
    <row r="1" spans="2:36" s="6" customFormat="1" ht="24" customHeight="1">
      <c r="B1" s="12" t="s">
        <v>4</v>
      </c>
    </row>
    <row r="2" spans="2:36" s="7" customFormat="1" ht="18.75" customHeight="1">
      <c r="B2" s="13" t="s">
        <v>5</v>
      </c>
    </row>
    <row r="3" spans="2:36">
      <c r="I3" s="5"/>
      <c r="J3" s="5"/>
      <c r="K3" s="5"/>
      <c r="L3" s="5"/>
      <c r="M3" s="5"/>
      <c r="N3" s="5"/>
    </row>
    <row r="4" spans="2:36"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2:36">
      <c r="B5" s="118"/>
      <c r="C5" s="97" t="s">
        <v>105</v>
      </c>
      <c r="D5" s="100" t="s">
        <v>106</v>
      </c>
      <c r="E5" s="97" t="s">
        <v>107</v>
      </c>
      <c r="F5" s="97" t="s">
        <v>121</v>
      </c>
      <c r="G5" s="100" t="s">
        <v>122</v>
      </c>
      <c r="H5" s="112" t="s">
        <v>108</v>
      </c>
      <c r="I5" s="112"/>
      <c r="J5" s="112"/>
      <c r="K5" s="112"/>
      <c r="L5" s="112"/>
      <c r="M5" s="112"/>
      <c r="N5" s="112"/>
      <c r="O5" s="112"/>
      <c r="P5" s="112"/>
      <c r="Q5" s="112" t="s">
        <v>109</v>
      </c>
      <c r="R5" s="112"/>
      <c r="S5" s="112"/>
      <c r="T5" s="112"/>
      <c r="U5" s="112"/>
      <c r="V5" s="112"/>
      <c r="W5" s="112"/>
      <c r="X5" s="113" t="s">
        <v>110</v>
      </c>
      <c r="Y5" s="97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2:36" s="14" customFormat="1" ht="48.75" customHeight="1">
      <c r="B6" s="117"/>
      <c r="C6" s="98"/>
      <c r="D6" s="101"/>
      <c r="E6" s="98"/>
      <c r="F6" s="98"/>
      <c r="G6" s="101"/>
      <c r="H6" s="112" t="s">
        <v>111</v>
      </c>
      <c r="I6" s="112"/>
      <c r="J6" s="112"/>
      <c r="K6" s="112"/>
      <c r="L6" s="112"/>
      <c r="M6" s="112"/>
      <c r="N6" s="112"/>
      <c r="O6" s="116" t="s">
        <v>112</v>
      </c>
      <c r="P6" s="116"/>
      <c r="Q6" s="44"/>
      <c r="R6" s="45"/>
      <c r="S6" s="45"/>
      <c r="T6" s="45"/>
      <c r="U6" s="45"/>
      <c r="V6" s="45"/>
      <c r="W6" s="46"/>
      <c r="X6" s="114"/>
      <c r="Y6" s="98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2:36" s="14" customFormat="1">
      <c r="B7" s="117"/>
      <c r="C7" s="98"/>
      <c r="D7" s="101"/>
      <c r="E7" s="98"/>
      <c r="F7" s="98"/>
      <c r="G7" s="101"/>
      <c r="H7" s="104" t="s">
        <v>54</v>
      </c>
      <c r="I7" s="95" t="s">
        <v>113</v>
      </c>
      <c r="J7" s="95"/>
      <c r="K7" s="95"/>
      <c r="L7" s="95" t="s">
        <v>114</v>
      </c>
      <c r="M7" s="95"/>
      <c r="N7" s="96"/>
      <c r="O7" s="108" t="s">
        <v>125</v>
      </c>
      <c r="P7" s="106" t="s">
        <v>126</v>
      </c>
      <c r="Q7" s="104" t="s">
        <v>54</v>
      </c>
      <c r="R7" s="95" t="s">
        <v>113</v>
      </c>
      <c r="S7" s="95"/>
      <c r="T7" s="95"/>
      <c r="U7" s="95" t="s">
        <v>114</v>
      </c>
      <c r="V7" s="95"/>
      <c r="W7" s="96"/>
      <c r="X7" s="115"/>
      <c r="Y7" s="99"/>
    </row>
    <row r="8" spans="2:36" s="14" customFormat="1" ht="45" customHeight="1">
      <c r="B8" s="117"/>
      <c r="C8" s="98"/>
      <c r="D8" s="101"/>
      <c r="E8" s="98"/>
      <c r="F8" s="98"/>
      <c r="G8" s="101"/>
      <c r="H8" s="104"/>
      <c r="I8" s="104" t="s">
        <v>54</v>
      </c>
      <c r="J8" s="103" t="s">
        <v>123</v>
      </c>
      <c r="K8" s="103" t="s">
        <v>124</v>
      </c>
      <c r="L8" s="104" t="s">
        <v>54</v>
      </c>
      <c r="M8" s="103" t="s">
        <v>123</v>
      </c>
      <c r="N8" s="106" t="s">
        <v>124</v>
      </c>
      <c r="O8" s="109"/>
      <c r="P8" s="111"/>
      <c r="Q8" s="104"/>
      <c r="R8" s="104" t="s">
        <v>54</v>
      </c>
      <c r="S8" s="103" t="s">
        <v>123</v>
      </c>
      <c r="T8" s="103" t="s">
        <v>124</v>
      </c>
      <c r="U8" s="104" t="s">
        <v>54</v>
      </c>
      <c r="V8" s="103" t="s">
        <v>123</v>
      </c>
      <c r="W8" s="106" t="s">
        <v>124</v>
      </c>
      <c r="X8" s="89" t="s">
        <v>118</v>
      </c>
      <c r="Y8" s="89" t="s">
        <v>119</v>
      </c>
    </row>
    <row r="9" spans="2:36" s="14" customFormat="1" ht="50.25" customHeight="1">
      <c r="B9" s="119"/>
      <c r="C9" s="99"/>
      <c r="D9" s="102"/>
      <c r="E9" s="99"/>
      <c r="F9" s="99"/>
      <c r="G9" s="102"/>
      <c r="H9" s="105"/>
      <c r="I9" s="105"/>
      <c r="J9" s="90"/>
      <c r="K9" s="90"/>
      <c r="L9" s="105"/>
      <c r="M9" s="90"/>
      <c r="N9" s="107"/>
      <c r="O9" s="110"/>
      <c r="P9" s="107"/>
      <c r="Q9" s="105"/>
      <c r="R9" s="105"/>
      <c r="S9" s="90"/>
      <c r="T9" s="90"/>
      <c r="U9" s="105"/>
      <c r="V9" s="90"/>
      <c r="W9" s="107"/>
      <c r="X9" s="89"/>
      <c r="Y9" s="90"/>
    </row>
    <row r="10" spans="2:36" s="14" customFormat="1">
      <c r="B10" s="43"/>
      <c r="C10" s="69"/>
      <c r="D10" s="70" t="s">
        <v>120</v>
      </c>
      <c r="E10" s="123" t="s">
        <v>55</v>
      </c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5"/>
      <c r="Q10" s="123" t="s">
        <v>73</v>
      </c>
      <c r="R10" s="124"/>
      <c r="S10" s="124"/>
      <c r="T10" s="124"/>
      <c r="U10" s="124"/>
      <c r="V10" s="124"/>
      <c r="W10" s="125"/>
      <c r="X10" s="124" t="s">
        <v>50</v>
      </c>
      <c r="Y10" s="124"/>
    </row>
    <row r="11" spans="2:36" s="14" customFormat="1">
      <c r="B11" s="81" t="s">
        <v>158</v>
      </c>
      <c r="C11" s="72" t="s">
        <v>91</v>
      </c>
      <c r="D11" s="57">
        <v>0.36</v>
      </c>
      <c r="E11" s="74">
        <v>5000</v>
      </c>
      <c r="F11" s="74">
        <v>3850</v>
      </c>
      <c r="G11" s="77">
        <v>3705</v>
      </c>
      <c r="H11" s="73">
        <v>-145</v>
      </c>
      <c r="I11" s="73">
        <v>-150</v>
      </c>
      <c r="J11" s="73">
        <v>-325</v>
      </c>
      <c r="K11" s="73">
        <v>180</v>
      </c>
      <c r="L11" s="73">
        <v>0</v>
      </c>
      <c r="M11" s="73">
        <v>-125</v>
      </c>
      <c r="N11" s="57">
        <v>130</v>
      </c>
      <c r="O11" s="73">
        <v>-165</v>
      </c>
      <c r="P11" s="57">
        <v>-20</v>
      </c>
      <c r="Q11" s="73">
        <v>-530</v>
      </c>
      <c r="R11" s="73">
        <v>-540</v>
      </c>
      <c r="S11" s="74">
        <v>-1130</v>
      </c>
      <c r="T11" s="73">
        <v>590</v>
      </c>
      <c r="U11" s="73">
        <v>0</v>
      </c>
      <c r="V11" s="73">
        <v>-400</v>
      </c>
      <c r="W11" s="57">
        <v>410</v>
      </c>
      <c r="X11" s="73">
        <v>3.8</v>
      </c>
      <c r="Y11" s="73">
        <v>4.3</v>
      </c>
    </row>
    <row r="12" spans="2:36" ht="13.95" customHeight="1">
      <c r="B12" s="81" t="s">
        <v>159</v>
      </c>
      <c r="C12" s="58">
        <v>49700</v>
      </c>
      <c r="D12" s="61">
        <v>-2700</v>
      </c>
      <c r="E12" s="59">
        <v>4935</v>
      </c>
      <c r="F12" s="59">
        <v>3800</v>
      </c>
      <c r="G12" s="61">
        <v>4140</v>
      </c>
      <c r="H12" s="56">
        <v>340</v>
      </c>
      <c r="I12" s="56">
        <v>160</v>
      </c>
      <c r="J12" s="56">
        <v>-5</v>
      </c>
      <c r="K12" s="56">
        <v>165</v>
      </c>
      <c r="L12" s="56">
        <v>180</v>
      </c>
      <c r="M12" s="56">
        <v>0</v>
      </c>
      <c r="N12" s="55">
        <v>180</v>
      </c>
      <c r="O12" s="56">
        <v>375</v>
      </c>
      <c r="P12" s="55">
        <v>35</v>
      </c>
      <c r="Q12" s="59">
        <v>1290</v>
      </c>
      <c r="R12" s="56">
        <v>690</v>
      </c>
      <c r="S12" s="56">
        <v>-50</v>
      </c>
      <c r="T12" s="56">
        <v>740</v>
      </c>
      <c r="U12" s="56">
        <v>600</v>
      </c>
      <c r="V12" s="56">
        <v>10</v>
      </c>
      <c r="W12" s="55">
        <v>600</v>
      </c>
      <c r="X12" s="56">
        <v>-9</v>
      </c>
      <c r="Y12" s="56">
        <v>-9.8000000000000007</v>
      </c>
    </row>
    <row r="13" spans="2:36" ht="14.4" customHeight="1">
      <c r="B13" s="81" t="s">
        <v>160</v>
      </c>
      <c r="C13" s="54" t="s">
        <v>92</v>
      </c>
      <c r="D13" s="55">
        <v>0.33</v>
      </c>
      <c r="E13" s="59">
        <v>5000</v>
      </c>
      <c r="F13" s="59">
        <v>3850</v>
      </c>
      <c r="G13" s="61">
        <v>3585</v>
      </c>
      <c r="H13" s="56">
        <v>-265</v>
      </c>
      <c r="I13" s="56">
        <v>-230</v>
      </c>
      <c r="J13" s="56">
        <v>-450</v>
      </c>
      <c r="K13" s="56">
        <v>225</v>
      </c>
      <c r="L13" s="56">
        <v>-35</v>
      </c>
      <c r="M13" s="56">
        <v>-185</v>
      </c>
      <c r="N13" s="55">
        <v>150</v>
      </c>
      <c r="O13" s="56">
        <v>-295</v>
      </c>
      <c r="P13" s="55">
        <v>-30</v>
      </c>
      <c r="Q13" s="56">
        <v>-830</v>
      </c>
      <c r="R13" s="56">
        <v>-710</v>
      </c>
      <c r="S13" s="59">
        <v>-1460</v>
      </c>
      <c r="T13" s="56">
        <v>750</v>
      </c>
      <c r="U13" s="56">
        <v>-110</v>
      </c>
      <c r="V13" s="56">
        <v>-590</v>
      </c>
      <c r="W13" s="55">
        <v>470</v>
      </c>
      <c r="X13" s="56">
        <v>6.8</v>
      </c>
      <c r="Y13" s="56">
        <v>7.6</v>
      </c>
    </row>
    <row r="14" spans="2:36" ht="14.25" customHeight="1">
      <c r="B14" s="81" t="s">
        <v>161</v>
      </c>
      <c r="C14" s="54" t="s">
        <v>130</v>
      </c>
      <c r="D14" s="60" t="s">
        <v>130</v>
      </c>
      <c r="E14" s="56" t="s">
        <v>130</v>
      </c>
      <c r="F14" s="56" t="s">
        <v>130</v>
      </c>
      <c r="G14" s="55" t="s">
        <v>130</v>
      </c>
      <c r="H14" s="56" t="s">
        <v>130</v>
      </c>
      <c r="I14" s="56" t="s">
        <v>130</v>
      </c>
      <c r="J14" s="56" t="s">
        <v>130</v>
      </c>
      <c r="K14" s="56" t="s">
        <v>130</v>
      </c>
      <c r="L14" s="56" t="s">
        <v>130</v>
      </c>
      <c r="M14" s="56" t="s">
        <v>130</v>
      </c>
      <c r="N14" s="55" t="s">
        <v>130</v>
      </c>
      <c r="O14" s="56" t="s">
        <v>130</v>
      </c>
      <c r="P14" s="55" t="s">
        <v>130</v>
      </c>
      <c r="Q14" s="56" t="s">
        <v>130</v>
      </c>
      <c r="R14" s="56" t="s">
        <v>130</v>
      </c>
      <c r="S14" s="56" t="s">
        <v>130</v>
      </c>
      <c r="T14" s="56" t="s">
        <v>130</v>
      </c>
      <c r="U14" s="56" t="s">
        <v>130</v>
      </c>
      <c r="V14" s="56" t="s">
        <v>130</v>
      </c>
      <c r="W14" s="55" t="s">
        <v>130</v>
      </c>
      <c r="X14" s="56" t="s">
        <v>130</v>
      </c>
      <c r="Y14" s="56" t="s">
        <v>130</v>
      </c>
    </row>
    <row r="15" spans="2:36">
      <c r="B15" s="81" t="s">
        <v>162</v>
      </c>
      <c r="C15" s="54" t="s">
        <v>130</v>
      </c>
      <c r="D15" s="55" t="s">
        <v>130</v>
      </c>
      <c r="E15" s="56" t="s">
        <v>130</v>
      </c>
      <c r="F15" s="56" t="s">
        <v>130</v>
      </c>
      <c r="G15" s="55" t="s">
        <v>130</v>
      </c>
      <c r="H15" s="56" t="s">
        <v>130</v>
      </c>
      <c r="I15" s="56" t="s">
        <v>130</v>
      </c>
      <c r="J15" s="56" t="s">
        <v>130</v>
      </c>
      <c r="K15" s="56" t="s">
        <v>130</v>
      </c>
      <c r="L15" s="56" t="s">
        <v>130</v>
      </c>
      <c r="M15" s="56" t="s">
        <v>130</v>
      </c>
      <c r="N15" s="55" t="s">
        <v>130</v>
      </c>
      <c r="O15" s="56" t="s">
        <v>130</v>
      </c>
      <c r="P15" s="55" t="s">
        <v>130</v>
      </c>
      <c r="Q15" s="56" t="s">
        <v>130</v>
      </c>
      <c r="R15" s="56" t="s">
        <v>130</v>
      </c>
      <c r="S15" s="56" t="s">
        <v>130</v>
      </c>
      <c r="T15" s="56" t="s">
        <v>130</v>
      </c>
      <c r="U15" s="56" t="s">
        <v>130</v>
      </c>
      <c r="V15" s="56" t="s">
        <v>130</v>
      </c>
      <c r="W15" s="55" t="s">
        <v>130</v>
      </c>
      <c r="X15" s="56" t="s">
        <v>130</v>
      </c>
      <c r="Y15" s="56" t="s">
        <v>130</v>
      </c>
    </row>
    <row r="16" spans="2:36" ht="14.25" customHeight="1">
      <c r="B16" s="91" t="s">
        <v>163</v>
      </c>
      <c r="C16" s="54" t="s">
        <v>95</v>
      </c>
      <c r="D16" s="60">
        <v>-1.71</v>
      </c>
      <c r="E16" s="59">
        <v>5000</v>
      </c>
      <c r="F16" s="59">
        <v>3850</v>
      </c>
      <c r="G16" s="61">
        <v>3560</v>
      </c>
      <c r="H16" s="56">
        <v>-290</v>
      </c>
      <c r="I16" s="56">
        <v>95</v>
      </c>
      <c r="J16" s="56">
        <v>-155</v>
      </c>
      <c r="K16" s="56">
        <v>250</v>
      </c>
      <c r="L16" s="56">
        <v>-390</v>
      </c>
      <c r="M16" s="56">
        <v>-550</v>
      </c>
      <c r="N16" s="55">
        <v>165</v>
      </c>
      <c r="O16" s="56">
        <v>-305</v>
      </c>
      <c r="P16" s="55">
        <v>-15</v>
      </c>
      <c r="Q16" s="59">
        <v>-1130</v>
      </c>
      <c r="R16" s="56">
        <v>90</v>
      </c>
      <c r="S16" s="56">
        <v>-880</v>
      </c>
      <c r="T16" s="56">
        <v>960</v>
      </c>
      <c r="U16" s="59">
        <v>-1220</v>
      </c>
      <c r="V16" s="59">
        <v>-1750</v>
      </c>
      <c r="W16" s="55">
        <v>530</v>
      </c>
      <c r="X16" s="56">
        <v>7.6</v>
      </c>
      <c r="Y16" s="56">
        <v>8</v>
      </c>
    </row>
    <row r="17" spans="2:25" ht="14.25" customHeight="1">
      <c r="B17" s="91"/>
      <c r="C17" s="54"/>
      <c r="D17" s="60" t="s">
        <v>141</v>
      </c>
      <c r="E17" s="59"/>
      <c r="F17" s="59"/>
      <c r="G17" s="61"/>
      <c r="H17" s="56"/>
      <c r="I17" s="56"/>
      <c r="J17" s="56"/>
      <c r="K17" s="56"/>
      <c r="L17" s="56"/>
      <c r="M17" s="56"/>
      <c r="N17" s="55"/>
      <c r="O17" s="56"/>
      <c r="P17" s="55"/>
      <c r="Q17" s="59"/>
      <c r="R17" s="56"/>
      <c r="S17" s="56"/>
      <c r="T17" s="56"/>
      <c r="U17" s="59"/>
      <c r="V17" s="59"/>
      <c r="W17" s="55"/>
      <c r="X17" s="56"/>
      <c r="Y17" s="56"/>
    </row>
    <row r="18" spans="2:25">
      <c r="B18" s="81" t="s">
        <v>164</v>
      </c>
      <c r="C18" s="58">
        <v>58200</v>
      </c>
      <c r="D18" s="61">
        <v>-10600</v>
      </c>
      <c r="E18" s="59">
        <v>5015</v>
      </c>
      <c r="F18" s="59">
        <v>3860</v>
      </c>
      <c r="G18" s="61">
        <v>3210</v>
      </c>
      <c r="H18" s="56">
        <v>-650</v>
      </c>
      <c r="I18" s="56">
        <v>-295</v>
      </c>
      <c r="J18" s="56">
        <v>-565</v>
      </c>
      <c r="K18" s="56">
        <v>270</v>
      </c>
      <c r="L18" s="56">
        <v>-350</v>
      </c>
      <c r="M18" s="56">
        <v>-510</v>
      </c>
      <c r="N18" s="55">
        <v>160</v>
      </c>
      <c r="O18" s="56">
        <v>-705</v>
      </c>
      <c r="P18" s="55">
        <v>-60</v>
      </c>
      <c r="Q18" s="59">
        <v>-2680</v>
      </c>
      <c r="R18" s="59">
        <v>-1690</v>
      </c>
      <c r="S18" s="59">
        <v>-2550</v>
      </c>
      <c r="T18" s="56">
        <v>860</v>
      </c>
      <c r="U18" s="56">
        <v>-990</v>
      </c>
      <c r="V18" s="59">
        <v>-1440</v>
      </c>
      <c r="W18" s="55">
        <v>450</v>
      </c>
      <c r="X18" s="56">
        <v>16.8</v>
      </c>
      <c r="Y18" s="56">
        <v>18.3</v>
      </c>
    </row>
    <row r="19" spans="2:25">
      <c r="B19" s="81" t="s">
        <v>165</v>
      </c>
      <c r="C19" s="54" t="s">
        <v>96</v>
      </c>
      <c r="D19" s="55">
        <v>3.2</v>
      </c>
      <c r="E19" s="59">
        <v>4995</v>
      </c>
      <c r="F19" s="59">
        <v>3850</v>
      </c>
      <c r="G19" s="61">
        <v>2155</v>
      </c>
      <c r="H19" s="59">
        <v>-1690</v>
      </c>
      <c r="I19" s="59">
        <v>-1675</v>
      </c>
      <c r="J19" s="59">
        <v>-2050</v>
      </c>
      <c r="K19" s="56">
        <v>375</v>
      </c>
      <c r="L19" s="56">
        <v>-15</v>
      </c>
      <c r="M19" s="56">
        <v>-25</v>
      </c>
      <c r="N19" s="55">
        <v>10</v>
      </c>
      <c r="O19" s="59">
        <v>-1875</v>
      </c>
      <c r="P19" s="55">
        <v>-185</v>
      </c>
      <c r="Q19" s="59">
        <v>-3110</v>
      </c>
      <c r="R19" s="59">
        <v>-3070</v>
      </c>
      <c r="S19" s="59">
        <v>-3590</v>
      </c>
      <c r="T19" s="56">
        <v>530</v>
      </c>
      <c r="U19" s="56">
        <v>-40</v>
      </c>
      <c r="V19" s="56">
        <v>-70</v>
      </c>
      <c r="W19" s="55">
        <v>30</v>
      </c>
      <c r="X19" s="56">
        <v>44</v>
      </c>
      <c r="Y19" s="56">
        <v>48.8</v>
      </c>
    </row>
    <row r="20" spans="2:25">
      <c r="B20" s="81" t="s">
        <v>166</v>
      </c>
      <c r="C20" s="58">
        <v>588900</v>
      </c>
      <c r="D20" s="61">
        <v>-95100</v>
      </c>
      <c r="E20" s="59">
        <v>5000</v>
      </c>
      <c r="F20" s="59">
        <v>3850</v>
      </c>
      <c r="G20" s="61">
        <v>2470</v>
      </c>
      <c r="H20" s="59">
        <v>-1380</v>
      </c>
      <c r="I20" s="59">
        <v>-1260</v>
      </c>
      <c r="J20" s="59">
        <v>-1565</v>
      </c>
      <c r="K20" s="56">
        <v>310</v>
      </c>
      <c r="L20" s="56">
        <v>-120</v>
      </c>
      <c r="M20" s="56">
        <v>-200</v>
      </c>
      <c r="N20" s="55">
        <v>80</v>
      </c>
      <c r="O20" s="59">
        <v>-1545</v>
      </c>
      <c r="P20" s="55">
        <v>-165</v>
      </c>
      <c r="Q20" s="59">
        <v>-4380</v>
      </c>
      <c r="R20" s="59">
        <v>-4070</v>
      </c>
      <c r="S20" s="59">
        <v>-4800</v>
      </c>
      <c r="T20" s="56">
        <v>730</v>
      </c>
      <c r="U20" s="56">
        <v>-310</v>
      </c>
      <c r="V20" s="56">
        <v>-520</v>
      </c>
      <c r="W20" s="55">
        <v>210</v>
      </c>
      <c r="X20" s="56">
        <v>35.799999999999997</v>
      </c>
      <c r="Y20" s="56">
        <v>40.1</v>
      </c>
    </row>
    <row r="21" spans="2:25">
      <c r="B21" s="81" t="s">
        <v>167</v>
      </c>
      <c r="C21" s="54" t="s">
        <v>96</v>
      </c>
      <c r="D21" s="55">
        <v>4.6399999999999997</v>
      </c>
      <c r="E21" s="59">
        <v>5000</v>
      </c>
      <c r="F21" s="59">
        <v>3850</v>
      </c>
      <c r="G21" s="61">
        <v>2095</v>
      </c>
      <c r="H21" s="59">
        <v>-1755</v>
      </c>
      <c r="I21" s="59">
        <v>-1750</v>
      </c>
      <c r="J21" s="59">
        <v>-2140</v>
      </c>
      <c r="K21" s="56">
        <v>390</v>
      </c>
      <c r="L21" s="56">
        <v>-5</v>
      </c>
      <c r="M21" s="56">
        <v>-5</v>
      </c>
      <c r="N21" s="55">
        <v>0</v>
      </c>
      <c r="O21" s="59">
        <v>-1935</v>
      </c>
      <c r="P21" s="55">
        <v>-180</v>
      </c>
      <c r="Q21" s="59">
        <v>-2590</v>
      </c>
      <c r="R21" s="59">
        <v>-2570</v>
      </c>
      <c r="S21" s="59">
        <v>-3030</v>
      </c>
      <c r="T21" s="56">
        <v>460</v>
      </c>
      <c r="U21" s="56">
        <v>-10</v>
      </c>
      <c r="V21" s="56">
        <v>-20</v>
      </c>
      <c r="W21" s="55">
        <v>0</v>
      </c>
      <c r="X21" s="56">
        <v>45.6</v>
      </c>
      <c r="Y21" s="56">
        <v>50.2</v>
      </c>
    </row>
    <row r="22" spans="2:25">
      <c r="B22" s="81" t="s">
        <v>168</v>
      </c>
      <c r="C22" s="58">
        <v>714400</v>
      </c>
      <c r="D22" s="61">
        <v>-156000</v>
      </c>
      <c r="E22" s="59">
        <v>4995</v>
      </c>
      <c r="F22" s="59">
        <v>3845</v>
      </c>
      <c r="G22" s="61">
        <v>2090</v>
      </c>
      <c r="H22" s="59">
        <v>-1755</v>
      </c>
      <c r="I22" s="59">
        <v>-1700</v>
      </c>
      <c r="J22" s="59">
        <v>-2050</v>
      </c>
      <c r="K22" s="56">
        <v>350</v>
      </c>
      <c r="L22" s="56">
        <v>-55</v>
      </c>
      <c r="M22" s="56">
        <v>-95</v>
      </c>
      <c r="N22" s="55">
        <v>40</v>
      </c>
      <c r="O22" s="59">
        <v>-1965</v>
      </c>
      <c r="P22" s="55">
        <v>-210</v>
      </c>
      <c r="Q22" s="59">
        <v>-4610</v>
      </c>
      <c r="R22" s="59">
        <v>-4470</v>
      </c>
      <c r="S22" s="59">
        <v>-5160</v>
      </c>
      <c r="T22" s="56">
        <v>690</v>
      </c>
      <c r="U22" s="56">
        <v>-140</v>
      </c>
      <c r="V22" s="56">
        <v>-240</v>
      </c>
      <c r="W22" s="55">
        <v>100</v>
      </c>
      <c r="X22" s="56">
        <v>45.6</v>
      </c>
      <c r="Y22" s="56">
        <v>51</v>
      </c>
    </row>
    <row r="23" spans="2:25">
      <c r="B23" s="81" t="s">
        <v>169</v>
      </c>
      <c r="C23" s="54" t="s">
        <v>130</v>
      </c>
      <c r="D23" s="55" t="s">
        <v>130</v>
      </c>
      <c r="E23" s="56" t="s">
        <v>130</v>
      </c>
      <c r="F23" s="56" t="s">
        <v>130</v>
      </c>
      <c r="G23" s="55" t="s">
        <v>130</v>
      </c>
      <c r="H23" s="56" t="s">
        <v>130</v>
      </c>
      <c r="I23" s="56" t="s">
        <v>130</v>
      </c>
      <c r="J23" s="56" t="s">
        <v>130</v>
      </c>
      <c r="K23" s="56" t="s">
        <v>130</v>
      </c>
      <c r="L23" s="56" t="s">
        <v>130</v>
      </c>
      <c r="M23" s="56" t="s">
        <v>130</v>
      </c>
      <c r="N23" s="55" t="s">
        <v>130</v>
      </c>
      <c r="O23" s="56" t="s">
        <v>130</v>
      </c>
      <c r="P23" s="55" t="s">
        <v>130</v>
      </c>
      <c r="Q23" s="56" t="s">
        <v>130</v>
      </c>
      <c r="R23" s="56" t="s">
        <v>130</v>
      </c>
      <c r="S23" s="56" t="s">
        <v>130</v>
      </c>
      <c r="T23" s="56" t="s">
        <v>130</v>
      </c>
      <c r="U23" s="56" t="s">
        <v>130</v>
      </c>
      <c r="V23" s="56" t="s">
        <v>130</v>
      </c>
      <c r="W23" s="55" t="s">
        <v>130</v>
      </c>
      <c r="X23" s="56" t="s">
        <v>130</v>
      </c>
      <c r="Y23" s="56" t="s">
        <v>130</v>
      </c>
    </row>
    <row r="24" spans="2:25">
      <c r="B24" s="81" t="s">
        <v>170</v>
      </c>
      <c r="C24" s="58">
        <v>2381200</v>
      </c>
      <c r="D24" s="61">
        <v>-1666800</v>
      </c>
      <c r="E24" s="59">
        <v>4185</v>
      </c>
      <c r="F24" s="59">
        <v>3220</v>
      </c>
      <c r="G24" s="61">
        <v>1560</v>
      </c>
      <c r="H24" s="59">
        <v>-1665</v>
      </c>
      <c r="I24" s="59">
        <v>-1655</v>
      </c>
      <c r="J24" s="59">
        <v>-1990</v>
      </c>
      <c r="K24" s="56">
        <v>340</v>
      </c>
      <c r="L24" s="56">
        <v>-10</v>
      </c>
      <c r="M24" s="56">
        <v>-15</v>
      </c>
      <c r="N24" s="55">
        <v>5</v>
      </c>
      <c r="O24" s="59">
        <v>-1840</v>
      </c>
      <c r="P24" s="55">
        <v>-180</v>
      </c>
      <c r="Q24" s="59">
        <v>-2660</v>
      </c>
      <c r="R24" s="59">
        <v>-2640</v>
      </c>
      <c r="S24" s="59">
        <v>-3090</v>
      </c>
      <c r="T24" s="56">
        <v>450</v>
      </c>
      <c r="U24" s="56">
        <v>-20</v>
      </c>
      <c r="V24" s="56">
        <v>-30</v>
      </c>
      <c r="W24" s="55">
        <v>10</v>
      </c>
      <c r="X24" s="56">
        <v>51.6</v>
      </c>
      <c r="Y24" s="56">
        <v>57.2</v>
      </c>
    </row>
    <row r="25" spans="2:25" ht="14.25" customHeight="1">
      <c r="B25" s="91" t="s">
        <v>171</v>
      </c>
      <c r="C25" s="54" t="s">
        <v>102</v>
      </c>
      <c r="D25" s="55" t="s">
        <v>142</v>
      </c>
      <c r="E25" s="127">
        <v>5015</v>
      </c>
      <c r="F25" s="93">
        <v>3865</v>
      </c>
      <c r="G25" s="126">
        <v>3645</v>
      </c>
      <c r="H25" s="120">
        <v>-220</v>
      </c>
      <c r="I25" s="87">
        <v>-35</v>
      </c>
      <c r="J25" s="87">
        <v>-285</v>
      </c>
      <c r="K25" s="87">
        <v>255</v>
      </c>
      <c r="L25" s="87">
        <v>-185</v>
      </c>
      <c r="M25" s="87">
        <v>-335</v>
      </c>
      <c r="N25" s="88">
        <v>150</v>
      </c>
      <c r="O25" s="120">
        <v>-240</v>
      </c>
      <c r="P25" s="88">
        <v>-20</v>
      </c>
      <c r="Q25" s="120">
        <v>-770</v>
      </c>
      <c r="R25" s="87">
        <v>-270</v>
      </c>
      <c r="S25" s="93">
        <v>-1120</v>
      </c>
      <c r="T25" s="87">
        <v>850</v>
      </c>
      <c r="U25" s="87">
        <v>-500</v>
      </c>
      <c r="V25" s="87">
        <v>-940</v>
      </c>
      <c r="W25" s="88">
        <v>440</v>
      </c>
      <c r="X25" s="120">
        <v>5.7</v>
      </c>
      <c r="Y25" s="87">
        <v>6.2</v>
      </c>
    </row>
    <row r="26" spans="2:25" ht="14.25" customHeight="1">
      <c r="B26" s="91"/>
      <c r="C26" s="54" t="s">
        <v>103</v>
      </c>
      <c r="D26" s="55">
        <v>-26.11</v>
      </c>
      <c r="E26" s="127"/>
      <c r="F26" s="93"/>
      <c r="G26" s="126"/>
      <c r="H26" s="120"/>
      <c r="I26" s="87"/>
      <c r="J26" s="87"/>
      <c r="K26" s="87"/>
      <c r="L26" s="87"/>
      <c r="M26" s="87"/>
      <c r="N26" s="88"/>
      <c r="O26" s="120"/>
      <c r="P26" s="88"/>
      <c r="Q26" s="120"/>
      <c r="R26" s="87"/>
      <c r="S26" s="93"/>
      <c r="T26" s="87"/>
      <c r="U26" s="87"/>
      <c r="V26" s="87"/>
      <c r="W26" s="88"/>
      <c r="X26" s="120"/>
      <c r="Y26" s="87"/>
    </row>
    <row r="27" spans="2:25">
      <c r="B27" s="62" t="s">
        <v>172</v>
      </c>
      <c r="C27" s="63" t="s">
        <v>130</v>
      </c>
      <c r="D27" s="64" t="s">
        <v>130</v>
      </c>
      <c r="E27" s="66" t="s">
        <v>130</v>
      </c>
      <c r="F27" s="66" t="s">
        <v>130</v>
      </c>
      <c r="G27" s="64" t="s">
        <v>130</v>
      </c>
      <c r="H27" s="66" t="s">
        <v>130</v>
      </c>
      <c r="I27" s="66" t="s">
        <v>130</v>
      </c>
      <c r="J27" s="66" t="s">
        <v>130</v>
      </c>
      <c r="K27" s="66" t="s">
        <v>130</v>
      </c>
      <c r="L27" s="66" t="s">
        <v>130</v>
      </c>
      <c r="M27" s="66" t="s">
        <v>130</v>
      </c>
      <c r="N27" s="64" t="s">
        <v>130</v>
      </c>
      <c r="O27" s="66" t="s">
        <v>130</v>
      </c>
      <c r="P27" s="64" t="s">
        <v>130</v>
      </c>
      <c r="Q27" s="66" t="s">
        <v>130</v>
      </c>
      <c r="R27" s="66" t="s">
        <v>130</v>
      </c>
      <c r="S27" s="66" t="s">
        <v>130</v>
      </c>
      <c r="T27" s="66" t="s">
        <v>130</v>
      </c>
      <c r="U27" s="66" t="s">
        <v>130</v>
      </c>
      <c r="V27" s="66" t="s">
        <v>130</v>
      </c>
      <c r="W27" s="64" t="s">
        <v>130</v>
      </c>
      <c r="X27" s="66" t="s">
        <v>130</v>
      </c>
      <c r="Y27" s="66" t="s">
        <v>130</v>
      </c>
    </row>
    <row r="28" spans="2:25">
      <c r="B28" s="28" t="s">
        <v>47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</sheetData>
  <mergeCells count="59">
    <mergeCell ref="G5:G9"/>
    <mergeCell ref="B5:B9"/>
    <mergeCell ref="C5:C9"/>
    <mergeCell ref="D5:D9"/>
    <mergeCell ref="E5:E9"/>
    <mergeCell ref="F5:F9"/>
    <mergeCell ref="R8:R9"/>
    <mergeCell ref="H5:P5"/>
    <mergeCell ref="Q5:W5"/>
    <mergeCell ref="X5:Y7"/>
    <mergeCell ref="H6:N6"/>
    <mergeCell ref="O6:P6"/>
    <mergeCell ref="H7:H9"/>
    <mergeCell ref="I7:K7"/>
    <mergeCell ref="L7:N7"/>
    <mergeCell ref="O7:O9"/>
    <mergeCell ref="P7:P9"/>
    <mergeCell ref="J8:J9"/>
    <mergeCell ref="K8:K9"/>
    <mergeCell ref="L8:L9"/>
    <mergeCell ref="M8:M9"/>
    <mergeCell ref="N8:N9"/>
    <mergeCell ref="B25:B26"/>
    <mergeCell ref="B16:B17"/>
    <mergeCell ref="U8:U9"/>
    <mergeCell ref="X8:X9"/>
    <mergeCell ref="Y8:Y9"/>
    <mergeCell ref="E10:P10"/>
    <mergeCell ref="Q10:W10"/>
    <mergeCell ref="X10:Y10"/>
    <mergeCell ref="S8:S9"/>
    <mergeCell ref="T8:T9"/>
    <mergeCell ref="V8:V9"/>
    <mergeCell ref="W8:W9"/>
    <mergeCell ref="Q7:Q9"/>
    <mergeCell ref="R7:T7"/>
    <mergeCell ref="U7:W7"/>
    <mergeCell ref="I8:I9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Y25:Y26"/>
    <mergeCell ref="T25:T26"/>
    <mergeCell ref="U25:U26"/>
    <mergeCell ref="V25:V26"/>
    <mergeCell ref="W25:W26"/>
    <mergeCell ref="X25:X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C7EBB-3B28-452B-88A7-97675053D89B}">
  <dimension ref="B1:AJ18"/>
  <sheetViews>
    <sheetView zoomScaleNormal="100" workbookViewId="0">
      <selection activeCell="A24" sqref="A24"/>
    </sheetView>
  </sheetViews>
  <sheetFormatPr defaultColWidth="9.109375" defaultRowHeight="13.8"/>
  <cols>
    <col min="1" max="1" width="9.109375" style="4"/>
    <col min="2" max="2" width="73.88671875" style="4" customWidth="1"/>
    <col min="3" max="3" width="27" style="4" bestFit="1" customWidth="1"/>
    <col min="4" max="4" width="30.109375" style="4" bestFit="1" customWidth="1"/>
    <col min="5" max="17" width="10.109375" style="4" bestFit="1" customWidth="1"/>
    <col min="18" max="18" width="10.109375" style="4" customWidth="1"/>
    <col min="19" max="28" width="10.109375" style="4" bestFit="1" customWidth="1"/>
    <col min="29" max="16384" width="9.109375" style="4"/>
  </cols>
  <sheetData>
    <row r="1" spans="2:36" s="6" customFormat="1" ht="24" customHeight="1">
      <c r="B1" s="12" t="s">
        <v>27</v>
      </c>
    </row>
    <row r="2" spans="2:36" s="7" customFormat="1" ht="18.75" customHeight="1">
      <c r="B2" s="13" t="s">
        <v>28</v>
      </c>
    </row>
    <row r="3" spans="2:36">
      <c r="I3" s="5"/>
      <c r="J3" s="5"/>
      <c r="K3" s="5"/>
      <c r="L3" s="5"/>
      <c r="M3" s="5"/>
      <c r="N3" s="5"/>
    </row>
    <row r="4" spans="2:36"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2:36">
      <c r="B5" s="25" t="s">
        <v>48</v>
      </c>
      <c r="C5" s="25" t="s">
        <v>45</v>
      </c>
      <c r="D5" s="25" t="s">
        <v>46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2:36" s="14" customFormat="1">
      <c r="B6" s="23" t="s">
        <v>144</v>
      </c>
      <c r="C6" s="4">
        <v>130</v>
      </c>
      <c r="D6" s="4">
        <v>110</v>
      </c>
      <c r="E6" s="4"/>
      <c r="F6" s="4"/>
      <c r="G6" s="4"/>
      <c r="H6" s="4"/>
      <c r="I6" s="4"/>
      <c r="J6" s="4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2:36" s="14" customFormat="1">
      <c r="B7" s="23" t="s">
        <v>49</v>
      </c>
      <c r="C7" s="4">
        <v>-90</v>
      </c>
      <c r="D7" s="4">
        <v>-130</v>
      </c>
      <c r="E7" s="4"/>
      <c r="F7" s="4"/>
      <c r="G7" s="4"/>
      <c r="H7" s="4"/>
      <c r="I7" s="4"/>
      <c r="J7" s="4"/>
      <c r="K7" s="16"/>
      <c r="L7" s="16"/>
      <c r="M7" s="16"/>
      <c r="N7" s="16"/>
    </row>
    <row r="8" spans="2:36" s="14" customFormat="1">
      <c r="B8" s="23" t="s">
        <v>153</v>
      </c>
      <c r="C8" s="4">
        <v>190</v>
      </c>
      <c r="D8" s="4">
        <v>140</v>
      </c>
      <c r="E8" s="4"/>
      <c r="F8" s="4"/>
      <c r="G8" s="4"/>
      <c r="H8" s="4"/>
      <c r="I8" s="4"/>
      <c r="J8" s="4"/>
      <c r="K8" s="16"/>
      <c r="L8" s="16"/>
      <c r="M8" s="16"/>
      <c r="N8" s="16"/>
    </row>
    <row r="9" spans="2:36" s="14" customFormat="1">
      <c r="B9" s="23" t="s">
        <v>145</v>
      </c>
      <c r="C9" s="4">
        <v>0</v>
      </c>
      <c r="D9" s="4">
        <v>-50</v>
      </c>
      <c r="E9" s="4"/>
      <c r="F9" s="4"/>
      <c r="G9" s="4"/>
      <c r="H9" s="4"/>
      <c r="I9" s="4"/>
      <c r="J9" s="4"/>
      <c r="K9" s="16"/>
      <c r="L9" s="16"/>
      <c r="M9" s="16"/>
      <c r="N9" s="16"/>
    </row>
    <row r="10" spans="2:36" s="14" customFormat="1">
      <c r="B10" s="23" t="s">
        <v>146</v>
      </c>
      <c r="C10" s="4">
        <v>50</v>
      </c>
      <c r="D10" s="4">
        <v>0</v>
      </c>
      <c r="E10" s="4"/>
      <c r="F10" s="4"/>
      <c r="G10" s="4"/>
      <c r="H10" s="4"/>
      <c r="I10" s="4"/>
      <c r="J10" s="4"/>
      <c r="K10" s="16"/>
      <c r="L10" s="16"/>
      <c r="M10" s="16"/>
      <c r="N10" s="16"/>
    </row>
    <row r="11" spans="2:36" s="14" customFormat="1">
      <c r="B11" s="23" t="s">
        <v>147</v>
      </c>
      <c r="C11" s="4">
        <v>70</v>
      </c>
      <c r="D11" s="4">
        <v>-10</v>
      </c>
      <c r="E11" s="4"/>
      <c r="F11" s="4"/>
      <c r="G11" s="4"/>
      <c r="H11" s="4"/>
      <c r="I11" s="4"/>
      <c r="J11" s="4"/>
      <c r="K11" s="16"/>
      <c r="L11" s="16"/>
      <c r="M11" s="16"/>
      <c r="N11" s="16"/>
    </row>
    <row r="12" spans="2:36" ht="13.95" customHeight="1">
      <c r="B12" s="23" t="s">
        <v>148</v>
      </c>
      <c r="C12" s="4">
        <v>550</v>
      </c>
      <c r="D12" s="4">
        <v>520</v>
      </c>
      <c r="K12" s="15"/>
      <c r="L12" s="15"/>
      <c r="M12" s="15"/>
      <c r="N12" s="5"/>
    </row>
    <row r="13" spans="2:36" ht="14.4" customHeight="1">
      <c r="B13" s="23" t="s">
        <v>149</v>
      </c>
      <c r="C13" s="4">
        <v>510</v>
      </c>
      <c r="D13" s="4">
        <v>600</v>
      </c>
      <c r="N13" s="5"/>
    </row>
    <row r="14" spans="2:36">
      <c r="B14" s="23" t="s">
        <v>150</v>
      </c>
      <c r="C14" s="4">
        <v>740</v>
      </c>
      <c r="D14" s="4">
        <v>840</v>
      </c>
    </row>
    <row r="15" spans="2:36">
      <c r="B15" s="23" t="s">
        <v>151</v>
      </c>
      <c r="C15" s="4">
        <v>400</v>
      </c>
      <c r="D15" s="4">
        <v>480</v>
      </c>
    </row>
    <row r="16" spans="2:36">
      <c r="B16" s="26" t="s">
        <v>152</v>
      </c>
      <c r="C16" s="24">
        <v>660</v>
      </c>
      <c r="D16" s="24">
        <v>760</v>
      </c>
    </row>
    <row r="17" spans="2:2">
      <c r="B17" s="28" t="s">
        <v>47</v>
      </c>
    </row>
    <row r="18" spans="2:2">
      <c r="B18" s="2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74988-FC16-4F26-9521-603B52D508BA}">
  <dimension ref="B1:AJ18"/>
  <sheetViews>
    <sheetView zoomScaleNormal="100" workbookViewId="0">
      <selection activeCell="B25" sqref="B25"/>
    </sheetView>
  </sheetViews>
  <sheetFormatPr defaultColWidth="9.109375" defaultRowHeight="13.8"/>
  <cols>
    <col min="1" max="1" width="9.109375" style="4"/>
    <col min="2" max="2" width="69.33203125" style="4" customWidth="1"/>
    <col min="3" max="3" width="27" style="4" bestFit="1" customWidth="1"/>
    <col min="4" max="4" width="30.109375" style="4" bestFit="1" customWidth="1"/>
    <col min="5" max="17" width="10.109375" style="4" bestFit="1" customWidth="1"/>
    <col min="18" max="18" width="10.109375" style="4" customWidth="1"/>
    <col min="19" max="28" width="10.109375" style="4" bestFit="1" customWidth="1"/>
    <col min="29" max="16384" width="9.109375" style="4"/>
  </cols>
  <sheetData>
    <row r="1" spans="2:36" s="6" customFormat="1" ht="24" customHeight="1">
      <c r="B1" s="12" t="s">
        <v>25</v>
      </c>
    </row>
    <row r="2" spans="2:36" s="7" customFormat="1" ht="18.75" customHeight="1">
      <c r="B2" s="13" t="s">
        <v>26</v>
      </c>
    </row>
    <row r="3" spans="2:36">
      <c r="I3" s="5"/>
      <c r="J3" s="5"/>
      <c r="K3" s="5"/>
      <c r="L3" s="5"/>
      <c r="M3" s="5"/>
      <c r="N3" s="5"/>
    </row>
    <row r="4" spans="2:36"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2:36">
      <c r="B5" s="25" t="s">
        <v>48</v>
      </c>
      <c r="C5" s="25" t="s">
        <v>45</v>
      </c>
      <c r="D5" s="25" t="s">
        <v>46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2:36" s="14" customFormat="1">
      <c r="B6" s="23" t="s">
        <v>144</v>
      </c>
      <c r="C6" s="4">
        <v>0</v>
      </c>
      <c r="D6" s="4">
        <v>0</v>
      </c>
      <c r="E6" s="4"/>
      <c r="F6" s="4"/>
      <c r="G6" s="4"/>
      <c r="H6" s="4"/>
      <c r="I6" s="4"/>
      <c r="J6" s="4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2:36" s="14" customFormat="1">
      <c r="B7" s="23" t="s">
        <v>49</v>
      </c>
      <c r="C7" s="4">
        <v>-80</v>
      </c>
      <c r="D7" s="4">
        <v>-110</v>
      </c>
      <c r="E7" s="4"/>
      <c r="F7" s="4"/>
      <c r="G7" s="4"/>
      <c r="H7" s="4"/>
      <c r="I7" s="4"/>
      <c r="J7" s="4"/>
      <c r="K7" s="16"/>
      <c r="L7" s="16"/>
      <c r="M7" s="16"/>
      <c r="N7" s="16"/>
    </row>
    <row r="8" spans="2:36" s="14" customFormat="1">
      <c r="B8" s="23" t="s">
        <v>153</v>
      </c>
      <c r="C8" s="4">
        <v>20</v>
      </c>
      <c r="D8" s="4">
        <v>20</v>
      </c>
      <c r="E8" s="4"/>
      <c r="F8" s="4"/>
      <c r="G8" s="4"/>
      <c r="H8" s="4"/>
      <c r="I8" s="4"/>
      <c r="J8" s="4"/>
      <c r="K8" s="16"/>
      <c r="L8" s="16"/>
      <c r="M8" s="16"/>
      <c r="N8" s="16"/>
    </row>
    <row r="9" spans="2:36" s="14" customFormat="1">
      <c r="B9" s="23" t="s">
        <v>145</v>
      </c>
      <c r="C9" s="4">
        <v>200</v>
      </c>
      <c r="D9" s="4">
        <v>290</v>
      </c>
      <c r="E9" s="4"/>
      <c r="F9" s="4"/>
      <c r="G9" s="4"/>
      <c r="H9" s="4"/>
      <c r="I9" s="4"/>
      <c r="J9" s="4"/>
      <c r="K9" s="16"/>
      <c r="L9" s="16"/>
      <c r="M9" s="16"/>
      <c r="N9" s="16"/>
    </row>
    <row r="10" spans="2:36" s="14" customFormat="1">
      <c r="B10" s="23" t="s">
        <v>146</v>
      </c>
      <c r="C10" s="4">
        <v>190</v>
      </c>
      <c r="D10" s="4">
        <v>280</v>
      </c>
      <c r="E10" s="4"/>
      <c r="F10" s="4"/>
      <c r="G10" s="4"/>
      <c r="H10" s="4"/>
      <c r="I10" s="4"/>
      <c r="J10" s="4"/>
      <c r="K10" s="16"/>
      <c r="L10" s="16"/>
      <c r="M10" s="16"/>
      <c r="N10" s="16"/>
    </row>
    <row r="11" spans="2:36" s="14" customFormat="1">
      <c r="B11" s="23" t="s">
        <v>147</v>
      </c>
      <c r="C11" s="4">
        <v>170</v>
      </c>
      <c r="D11" s="4">
        <v>240</v>
      </c>
      <c r="E11" s="4"/>
      <c r="F11" s="4"/>
      <c r="G11" s="4"/>
      <c r="H11" s="4"/>
      <c r="I11" s="4"/>
      <c r="J11" s="4"/>
      <c r="K11" s="16"/>
      <c r="L11" s="16"/>
      <c r="M11" s="16"/>
      <c r="N11" s="16"/>
    </row>
    <row r="12" spans="2:36" ht="13.95" customHeight="1">
      <c r="B12" s="23" t="s">
        <v>148</v>
      </c>
      <c r="C12" s="4">
        <v>90</v>
      </c>
      <c r="D12" s="4">
        <v>150</v>
      </c>
      <c r="K12" s="15"/>
      <c r="L12" s="15"/>
      <c r="M12" s="15"/>
      <c r="N12" s="5"/>
    </row>
    <row r="13" spans="2:36" ht="14.4" customHeight="1">
      <c r="B13" s="23" t="s">
        <v>149</v>
      </c>
      <c r="C13" s="4">
        <v>10</v>
      </c>
      <c r="D13" s="4">
        <v>10</v>
      </c>
      <c r="N13" s="5"/>
    </row>
    <row r="14" spans="2:36">
      <c r="B14" s="23" t="s">
        <v>150</v>
      </c>
      <c r="C14" s="4">
        <v>20</v>
      </c>
      <c r="D14" s="4">
        <v>30</v>
      </c>
    </row>
    <row r="15" spans="2:36">
      <c r="B15" s="23" t="s">
        <v>151</v>
      </c>
      <c r="C15" s="4">
        <v>10</v>
      </c>
      <c r="D15" s="4">
        <v>0</v>
      </c>
    </row>
    <row r="16" spans="2:36">
      <c r="B16" s="26" t="s">
        <v>152</v>
      </c>
      <c r="C16" s="24">
        <v>10</v>
      </c>
      <c r="D16" s="24">
        <v>10</v>
      </c>
    </row>
    <row r="17" spans="2:2">
      <c r="B17" s="28" t="s">
        <v>47</v>
      </c>
    </row>
    <row r="18" spans="2:2">
      <c r="B18" s="2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02DA4-B1AA-45BA-84F0-14638048F4B6}">
  <dimension ref="B1:AJ18"/>
  <sheetViews>
    <sheetView zoomScaleNormal="100" workbookViewId="0">
      <selection activeCell="B16" sqref="B16"/>
    </sheetView>
  </sheetViews>
  <sheetFormatPr defaultColWidth="9.109375" defaultRowHeight="13.8"/>
  <cols>
    <col min="1" max="1" width="9.109375" style="4"/>
    <col min="2" max="2" width="69.33203125" style="4" customWidth="1"/>
    <col min="3" max="3" width="27" style="4" bestFit="1" customWidth="1"/>
    <col min="4" max="4" width="30.109375" style="4" bestFit="1" customWidth="1"/>
    <col min="5" max="17" width="10.109375" style="4" bestFit="1" customWidth="1"/>
    <col min="18" max="18" width="10.109375" style="4" customWidth="1"/>
    <col min="19" max="28" width="10.109375" style="4" bestFit="1" customWidth="1"/>
    <col min="29" max="16384" width="9.109375" style="4"/>
  </cols>
  <sheetData>
    <row r="1" spans="2:36" s="6" customFormat="1" ht="24" customHeight="1">
      <c r="B1" s="12" t="s">
        <v>23</v>
      </c>
    </row>
    <row r="2" spans="2:36" s="7" customFormat="1" ht="18.75" customHeight="1">
      <c r="B2" s="13" t="s">
        <v>24</v>
      </c>
    </row>
    <row r="3" spans="2:36">
      <c r="I3" s="5"/>
      <c r="J3" s="5"/>
      <c r="K3" s="5"/>
      <c r="L3" s="5"/>
      <c r="M3" s="5"/>
      <c r="N3" s="5"/>
    </row>
    <row r="4" spans="2:36"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2:36">
      <c r="B5" s="25" t="s">
        <v>48</v>
      </c>
      <c r="C5" s="25" t="s">
        <v>45</v>
      </c>
      <c r="D5" s="25" t="s">
        <v>46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2:36" s="14" customFormat="1">
      <c r="B6" s="23" t="s">
        <v>144</v>
      </c>
      <c r="C6" s="4">
        <v>130</v>
      </c>
      <c r="D6" s="4">
        <v>110</v>
      </c>
      <c r="E6" s="4"/>
      <c r="F6" s="4"/>
      <c r="G6" s="4"/>
      <c r="H6" s="4"/>
      <c r="I6" s="4"/>
      <c r="J6" s="4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2:36" s="14" customFormat="1">
      <c r="B7" s="23" t="s">
        <v>49</v>
      </c>
      <c r="C7" s="4">
        <v>-180</v>
      </c>
      <c r="D7" s="4">
        <v>-240</v>
      </c>
      <c r="E7" s="4"/>
      <c r="F7" s="4"/>
      <c r="G7" s="4"/>
      <c r="H7" s="4"/>
      <c r="I7" s="4"/>
      <c r="J7" s="4"/>
      <c r="K7" s="16"/>
      <c r="L7" s="16"/>
      <c r="M7" s="16"/>
      <c r="N7" s="16"/>
    </row>
    <row r="8" spans="2:36" s="14" customFormat="1">
      <c r="B8" s="23" t="s">
        <v>153</v>
      </c>
      <c r="C8" s="4">
        <v>200</v>
      </c>
      <c r="D8" s="4">
        <v>170</v>
      </c>
      <c r="E8" s="4"/>
      <c r="F8" s="4"/>
      <c r="G8" s="4"/>
      <c r="H8" s="4"/>
      <c r="I8" s="4"/>
      <c r="J8" s="4"/>
      <c r="K8" s="16"/>
      <c r="L8" s="16"/>
      <c r="M8" s="16"/>
      <c r="N8" s="16"/>
    </row>
    <row r="9" spans="2:36" s="14" customFormat="1">
      <c r="B9" s="23" t="s">
        <v>145</v>
      </c>
      <c r="C9" s="4">
        <v>200</v>
      </c>
      <c r="D9" s="4">
        <v>240</v>
      </c>
      <c r="E9" s="4"/>
      <c r="F9" s="4"/>
      <c r="G9" s="4"/>
      <c r="H9" s="4"/>
      <c r="I9" s="4"/>
      <c r="J9" s="4"/>
      <c r="K9" s="16"/>
      <c r="L9" s="16"/>
      <c r="M9" s="16"/>
      <c r="N9" s="16"/>
    </row>
    <row r="10" spans="2:36" s="14" customFormat="1">
      <c r="B10" s="23" t="s">
        <v>146</v>
      </c>
      <c r="C10" s="4">
        <v>240</v>
      </c>
      <c r="D10" s="4">
        <v>280</v>
      </c>
      <c r="E10" s="4"/>
      <c r="F10" s="4"/>
      <c r="G10" s="4"/>
      <c r="H10" s="4"/>
      <c r="I10" s="4"/>
      <c r="J10" s="4"/>
      <c r="K10" s="16"/>
      <c r="L10" s="16"/>
      <c r="M10" s="16"/>
      <c r="N10" s="16"/>
    </row>
    <row r="11" spans="2:36" s="14" customFormat="1">
      <c r="B11" s="23" t="s">
        <v>147</v>
      </c>
      <c r="C11" s="4">
        <v>240</v>
      </c>
      <c r="D11" s="4">
        <v>230</v>
      </c>
      <c r="E11" s="4"/>
      <c r="F11" s="4"/>
      <c r="G11" s="4"/>
      <c r="H11" s="4"/>
      <c r="I11" s="4"/>
      <c r="J11" s="4"/>
      <c r="K11" s="16"/>
      <c r="L11" s="16"/>
      <c r="M11" s="16"/>
      <c r="N11" s="16"/>
    </row>
    <row r="12" spans="2:36" ht="13.95" customHeight="1">
      <c r="B12" s="23" t="s">
        <v>148</v>
      </c>
      <c r="C12" s="4">
        <v>640</v>
      </c>
      <c r="D12" s="4">
        <v>670</v>
      </c>
      <c r="K12" s="15"/>
      <c r="L12" s="15"/>
      <c r="M12" s="15"/>
      <c r="N12" s="5"/>
    </row>
    <row r="13" spans="2:36" ht="14.4" customHeight="1">
      <c r="B13" s="23" t="s">
        <v>149</v>
      </c>
      <c r="C13" s="4">
        <v>520</v>
      </c>
      <c r="D13" s="4">
        <v>600</v>
      </c>
      <c r="N13" s="5"/>
    </row>
    <row r="14" spans="2:36">
      <c r="B14" s="23" t="s">
        <v>150</v>
      </c>
      <c r="C14" s="4">
        <v>760</v>
      </c>
      <c r="D14" s="4">
        <v>870</v>
      </c>
    </row>
    <row r="15" spans="2:36">
      <c r="B15" s="23" t="s">
        <v>151</v>
      </c>
      <c r="C15" s="4">
        <v>410</v>
      </c>
      <c r="D15" s="4">
        <v>490</v>
      </c>
    </row>
    <row r="16" spans="2:36">
      <c r="B16" s="26" t="s">
        <v>152</v>
      </c>
      <c r="C16" s="24">
        <v>680</v>
      </c>
      <c r="D16" s="24">
        <v>770</v>
      </c>
    </row>
    <row r="17" spans="2:2">
      <c r="B17" s="28" t="s">
        <v>47</v>
      </c>
    </row>
    <row r="18" spans="2:2">
      <c r="B18" s="2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2389D-FA8A-46CF-83AD-8F4D0D315CE6}">
  <dimension ref="B1:AJ18"/>
  <sheetViews>
    <sheetView zoomScaleNormal="100" workbookViewId="0">
      <selection activeCell="B16" sqref="B16"/>
    </sheetView>
  </sheetViews>
  <sheetFormatPr defaultColWidth="9.109375" defaultRowHeight="13.8"/>
  <cols>
    <col min="1" max="1" width="9.109375" style="4"/>
    <col min="2" max="2" width="70" style="4" customWidth="1"/>
    <col min="3" max="3" width="27" style="4" bestFit="1" customWidth="1"/>
    <col min="4" max="4" width="72" style="4" bestFit="1" customWidth="1"/>
    <col min="5" max="5" width="46.6640625" style="4" bestFit="1" customWidth="1"/>
    <col min="6" max="17" width="10.109375" style="4" bestFit="1" customWidth="1"/>
    <col min="18" max="18" width="10.109375" style="4" customWidth="1"/>
    <col min="19" max="28" width="10.109375" style="4" bestFit="1" customWidth="1"/>
    <col min="29" max="16384" width="9.109375" style="4"/>
  </cols>
  <sheetData>
    <row r="1" spans="2:36" s="6" customFormat="1" ht="24" customHeight="1">
      <c r="B1" s="12" t="s">
        <v>21</v>
      </c>
    </row>
    <row r="2" spans="2:36" s="7" customFormat="1" ht="18.75" customHeight="1">
      <c r="B2" s="13" t="s">
        <v>22</v>
      </c>
    </row>
    <row r="3" spans="2:36">
      <c r="I3" s="5"/>
      <c r="J3" s="5"/>
      <c r="K3" s="5"/>
      <c r="L3" s="5"/>
      <c r="M3" s="5"/>
      <c r="N3" s="5"/>
    </row>
    <row r="4" spans="2:36"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2:36">
      <c r="B5" s="25" t="s">
        <v>50</v>
      </c>
      <c r="C5" s="25" t="s">
        <v>45</v>
      </c>
      <c r="D5" s="25" t="s">
        <v>51</v>
      </c>
      <c r="E5" s="25" t="s">
        <v>52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2:36" s="14" customFormat="1">
      <c r="B6" s="23" t="s">
        <v>144</v>
      </c>
      <c r="C6" s="4">
        <v>4.3</v>
      </c>
      <c r="D6" s="4">
        <v>3.8</v>
      </c>
      <c r="E6" s="4">
        <v>4.2</v>
      </c>
      <c r="F6" s="4"/>
      <c r="G6" s="4"/>
      <c r="H6" s="4"/>
      <c r="I6" s="4"/>
      <c r="J6" s="4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2:36" s="14" customFormat="1">
      <c r="B7" s="23" t="s">
        <v>49</v>
      </c>
      <c r="C7" s="4">
        <v>-6.9</v>
      </c>
      <c r="D7" s="4">
        <v>-9</v>
      </c>
      <c r="E7" s="4">
        <v>-9.8000000000000007</v>
      </c>
      <c r="F7" s="4"/>
      <c r="G7" s="4"/>
      <c r="H7" s="4"/>
      <c r="I7" s="4"/>
      <c r="J7" s="4"/>
      <c r="K7" s="16"/>
      <c r="L7" s="16"/>
      <c r="M7" s="16"/>
      <c r="N7" s="16"/>
    </row>
    <row r="8" spans="2:36" s="14" customFormat="1">
      <c r="B8" s="23" t="s">
        <v>153</v>
      </c>
      <c r="C8" s="4">
        <v>7.4</v>
      </c>
      <c r="D8" s="4">
        <v>6.8</v>
      </c>
      <c r="E8" s="4">
        <v>7.5</v>
      </c>
      <c r="F8" s="4"/>
      <c r="G8" s="4"/>
      <c r="H8" s="4"/>
      <c r="I8" s="4"/>
      <c r="J8" s="4"/>
      <c r="K8" s="16"/>
      <c r="L8" s="16"/>
      <c r="M8" s="16"/>
      <c r="N8" s="16"/>
    </row>
    <row r="9" spans="2:36" s="14" customFormat="1">
      <c r="B9" s="23" t="s">
        <v>145</v>
      </c>
      <c r="C9" s="4">
        <v>5.9</v>
      </c>
      <c r="D9" s="4">
        <v>7.6</v>
      </c>
      <c r="E9" s="4">
        <v>7.9</v>
      </c>
      <c r="F9" s="4"/>
      <c r="G9" s="4"/>
      <c r="H9" s="4"/>
      <c r="I9" s="4"/>
      <c r="J9" s="4"/>
      <c r="K9" s="16"/>
      <c r="L9" s="16"/>
      <c r="M9" s="16"/>
      <c r="N9" s="16"/>
    </row>
    <row r="10" spans="2:36" s="14" customFormat="1">
      <c r="B10" s="23" t="s">
        <v>146</v>
      </c>
      <c r="C10" s="4">
        <v>6.9</v>
      </c>
      <c r="D10" s="4">
        <v>8.6999999999999993</v>
      </c>
      <c r="E10" s="4">
        <v>9.1</v>
      </c>
      <c r="F10" s="4"/>
      <c r="G10" s="4"/>
      <c r="H10" s="4"/>
      <c r="I10" s="4"/>
      <c r="J10" s="4"/>
      <c r="K10" s="16"/>
      <c r="L10" s="16"/>
      <c r="M10" s="16"/>
      <c r="N10" s="16"/>
    </row>
    <row r="11" spans="2:36" s="14" customFormat="1">
      <c r="B11" s="23" t="s">
        <v>147</v>
      </c>
      <c r="C11" s="4">
        <v>6.6</v>
      </c>
      <c r="D11" s="4">
        <v>7.5</v>
      </c>
      <c r="E11" s="4">
        <v>7.9</v>
      </c>
      <c r="F11" s="4"/>
      <c r="G11" s="4"/>
      <c r="H11" s="4"/>
      <c r="I11" s="4"/>
      <c r="J11" s="4"/>
      <c r="K11" s="16"/>
      <c r="L11" s="16"/>
      <c r="M11" s="16"/>
      <c r="N11" s="16"/>
    </row>
    <row r="12" spans="2:36" ht="13.95" customHeight="1">
      <c r="B12" s="23" t="s">
        <v>148</v>
      </c>
      <c r="C12" s="4">
        <v>19.5</v>
      </c>
      <c r="D12" s="4">
        <v>21.2</v>
      </c>
      <c r="E12" s="4">
        <v>23.5</v>
      </c>
      <c r="K12" s="15"/>
      <c r="L12" s="15"/>
      <c r="M12" s="15"/>
      <c r="N12" s="5"/>
    </row>
    <row r="13" spans="2:36" ht="14.4" customHeight="1">
      <c r="B13" s="23" t="s">
        <v>149</v>
      </c>
      <c r="C13" s="4">
        <v>33.799999999999997</v>
      </c>
      <c r="D13" s="4">
        <v>41</v>
      </c>
      <c r="E13" s="4">
        <v>45.5</v>
      </c>
      <c r="N13" s="5"/>
    </row>
    <row r="14" spans="2:36">
      <c r="B14" s="23" t="s">
        <v>150</v>
      </c>
      <c r="C14" s="4">
        <v>32.700000000000003</v>
      </c>
      <c r="D14" s="4">
        <v>36.6</v>
      </c>
      <c r="E14" s="4">
        <v>41.2</v>
      </c>
    </row>
    <row r="15" spans="2:36">
      <c r="B15" s="23" t="s">
        <v>151</v>
      </c>
      <c r="C15" s="4">
        <v>32.5</v>
      </c>
      <c r="D15" s="4">
        <v>40.9</v>
      </c>
      <c r="E15" s="4">
        <v>45.2</v>
      </c>
    </row>
    <row r="16" spans="2:36">
      <c r="B16" s="26" t="s">
        <v>152</v>
      </c>
      <c r="C16" s="24">
        <v>39</v>
      </c>
      <c r="D16" s="24">
        <v>43.8</v>
      </c>
      <c r="E16" s="24">
        <v>49.2</v>
      </c>
    </row>
    <row r="17" spans="2:2">
      <c r="B17" s="28" t="s">
        <v>47</v>
      </c>
    </row>
    <row r="18" spans="2:2">
      <c r="B18" s="2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BE06B-2B74-49C9-AC99-3BB03EFD9497}">
  <dimension ref="B1:AJ19"/>
  <sheetViews>
    <sheetView zoomScaleNormal="100" workbookViewId="0">
      <selection activeCell="B17" sqref="B17"/>
    </sheetView>
  </sheetViews>
  <sheetFormatPr defaultColWidth="9.109375" defaultRowHeight="13.8"/>
  <cols>
    <col min="1" max="1" width="9.109375" style="4"/>
    <col min="2" max="2" width="73" style="4" customWidth="1"/>
    <col min="3" max="3" width="10.109375" style="4" bestFit="1" customWidth="1"/>
    <col min="4" max="4" width="11.109375" style="4" customWidth="1"/>
    <col min="5" max="5" width="11.6640625" style="4" customWidth="1"/>
    <col min="6" max="6" width="20.88671875" style="4" customWidth="1"/>
    <col min="7" max="7" width="16.5546875" style="4" customWidth="1"/>
    <col min="8" max="17" width="10.109375" style="4" bestFit="1" customWidth="1"/>
    <col min="18" max="18" width="10.109375" style="4" customWidth="1"/>
    <col min="19" max="28" width="10.109375" style="4" bestFit="1" customWidth="1"/>
    <col min="29" max="16384" width="9.109375" style="4"/>
  </cols>
  <sheetData>
    <row r="1" spans="2:36" s="6" customFormat="1" ht="24" customHeight="1">
      <c r="B1" s="12" t="s">
        <v>19</v>
      </c>
    </row>
    <row r="2" spans="2:36" s="7" customFormat="1" ht="18.75" customHeight="1">
      <c r="B2" s="13" t="s">
        <v>20</v>
      </c>
    </row>
    <row r="3" spans="2:36">
      <c r="I3" s="5"/>
      <c r="J3" s="5"/>
      <c r="K3" s="5"/>
      <c r="L3" s="5"/>
      <c r="M3" s="5"/>
      <c r="N3" s="5"/>
    </row>
    <row r="4" spans="2:36">
      <c r="G4" s="30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2:36" ht="44.25" customHeight="1">
      <c r="B5" s="25"/>
      <c r="C5" s="82" t="s">
        <v>68</v>
      </c>
      <c r="D5" s="82"/>
      <c r="E5" s="82"/>
      <c r="F5" s="31" t="s">
        <v>70</v>
      </c>
      <c r="G5" s="31" t="s">
        <v>71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2:36" s="14" customFormat="1" ht="32.25" customHeight="1">
      <c r="B6" s="41" t="s">
        <v>64</v>
      </c>
      <c r="C6" s="32" t="s">
        <v>65</v>
      </c>
      <c r="D6" s="32" t="s">
        <v>66</v>
      </c>
      <c r="E6" s="32" t="s">
        <v>67</v>
      </c>
      <c r="F6" s="33" t="s">
        <v>69</v>
      </c>
      <c r="G6" s="32" t="s">
        <v>53</v>
      </c>
      <c r="H6" s="4"/>
      <c r="I6" s="4"/>
      <c r="J6" s="4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2:36" s="14" customFormat="1">
      <c r="B7" s="23" t="s">
        <v>56</v>
      </c>
      <c r="C7" s="4">
        <v>30</v>
      </c>
      <c r="D7" s="4">
        <v>0</v>
      </c>
      <c r="E7" s="4">
        <v>30</v>
      </c>
      <c r="F7" s="29">
        <v>5</v>
      </c>
      <c r="G7" s="4">
        <v>30</v>
      </c>
      <c r="H7" s="4"/>
      <c r="I7" s="4"/>
      <c r="J7" s="4"/>
      <c r="K7" s="16"/>
      <c r="L7" s="16"/>
      <c r="M7" s="16"/>
      <c r="N7" s="16"/>
    </row>
    <row r="8" spans="2:36" s="14" customFormat="1">
      <c r="B8" s="23" t="s">
        <v>57</v>
      </c>
      <c r="C8" s="4">
        <v>-30</v>
      </c>
      <c r="D8" s="4">
        <v>-35</v>
      </c>
      <c r="E8" s="4">
        <v>-65</v>
      </c>
      <c r="F8" s="4">
        <v>-5</v>
      </c>
      <c r="G8" s="4">
        <v>-70</v>
      </c>
      <c r="H8" s="4"/>
      <c r="I8" s="4"/>
      <c r="J8" s="4"/>
      <c r="K8" s="16"/>
      <c r="L8" s="16"/>
      <c r="M8" s="16"/>
      <c r="N8" s="16"/>
    </row>
    <row r="9" spans="2:36" s="14" customFormat="1">
      <c r="B9" s="23" t="s">
        <v>58</v>
      </c>
      <c r="C9" s="4">
        <v>45</v>
      </c>
      <c r="D9" s="4">
        <v>5</v>
      </c>
      <c r="E9" s="4">
        <v>55</v>
      </c>
      <c r="F9" s="4">
        <v>5</v>
      </c>
      <c r="G9" s="4">
        <v>60</v>
      </c>
      <c r="H9" s="4"/>
      <c r="I9" s="4"/>
      <c r="J9" s="4"/>
      <c r="K9" s="16"/>
      <c r="L9" s="16"/>
      <c r="M9" s="16"/>
      <c r="N9" s="16"/>
    </row>
    <row r="10" spans="2:36" s="14" customFormat="1">
      <c r="B10" s="23" t="s">
        <v>89</v>
      </c>
      <c r="C10" s="4">
        <v>-30</v>
      </c>
      <c r="D10" s="4">
        <v>90</v>
      </c>
      <c r="E10" s="4">
        <v>60</v>
      </c>
      <c r="F10" s="4">
        <v>0</v>
      </c>
      <c r="G10" s="4">
        <v>60</v>
      </c>
      <c r="H10" s="4"/>
      <c r="I10" s="4"/>
      <c r="J10" s="4"/>
      <c r="K10" s="16"/>
      <c r="L10" s="16"/>
      <c r="M10" s="16"/>
      <c r="N10" s="16"/>
    </row>
    <row r="11" spans="2:36" s="14" customFormat="1">
      <c r="B11" s="23" t="s">
        <v>59</v>
      </c>
      <c r="C11" s="4">
        <v>-20</v>
      </c>
      <c r="D11" s="4">
        <v>90</v>
      </c>
      <c r="E11" s="4">
        <v>70</v>
      </c>
      <c r="F11" s="4">
        <v>5</v>
      </c>
      <c r="G11" s="4">
        <v>70</v>
      </c>
      <c r="H11" s="4"/>
      <c r="I11" s="4"/>
      <c r="J11" s="4"/>
      <c r="K11" s="16"/>
      <c r="L11" s="16"/>
      <c r="M11" s="16"/>
      <c r="N11" s="16"/>
    </row>
    <row r="12" spans="2:36" ht="13.95" customHeight="1">
      <c r="B12" s="23" t="s">
        <v>90</v>
      </c>
      <c r="C12" s="4">
        <v>-20</v>
      </c>
      <c r="D12" s="4">
        <v>75</v>
      </c>
      <c r="E12" s="4">
        <v>60</v>
      </c>
      <c r="F12" s="4">
        <v>5</v>
      </c>
      <c r="G12" s="4">
        <v>60</v>
      </c>
      <c r="K12" s="15"/>
      <c r="L12" s="15"/>
      <c r="M12" s="15"/>
      <c r="N12" s="5"/>
    </row>
    <row r="13" spans="2:36" ht="14.4" customHeight="1">
      <c r="B13" s="23" t="s">
        <v>72</v>
      </c>
      <c r="C13" s="4">
        <v>105</v>
      </c>
      <c r="D13" s="4">
        <v>55</v>
      </c>
      <c r="E13" s="4">
        <v>160</v>
      </c>
      <c r="F13" s="4">
        <v>20</v>
      </c>
      <c r="G13" s="4">
        <v>180</v>
      </c>
      <c r="N13" s="5"/>
    </row>
    <row r="14" spans="2:36">
      <c r="B14" s="23" t="s">
        <v>60</v>
      </c>
      <c r="C14" s="4">
        <v>315</v>
      </c>
      <c r="D14" s="4">
        <v>5</v>
      </c>
      <c r="E14" s="4">
        <v>315</v>
      </c>
      <c r="F14" s="4">
        <v>35</v>
      </c>
      <c r="G14" s="4">
        <v>350</v>
      </c>
    </row>
    <row r="15" spans="2:36">
      <c r="B15" s="23" t="s">
        <v>61</v>
      </c>
      <c r="C15" s="4">
        <v>270</v>
      </c>
      <c r="D15" s="4">
        <v>15</v>
      </c>
      <c r="E15" s="4">
        <v>285</v>
      </c>
      <c r="F15" s="4">
        <v>35</v>
      </c>
      <c r="G15" s="4">
        <v>320</v>
      </c>
    </row>
    <row r="16" spans="2:36">
      <c r="B16" s="23" t="s">
        <v>62</v>
      </c>
      <c r="C16" s="4">
        <v>310</v>
      </c>
      <c r="D16" s="4">
        <v>0</v>
      </c>
      <c r="E16" s="4">
        <v>315</v>
      </c>
      <c r="F16" s="4">
        <v>35</v>
      </c>
      <c r="G16" s="4">
        <v>345</v>
      </c>
    </row>
    <row r="17" spans="2:7">
      <c r="B17" s="26" t="s">
        <v>63</v>
      </c>
      <c r="C17" s="24">
        <v>330</v>
      </c>
      <c r="D17" s="24">
        <v>5</v>
      </c>
      <c r="E17" s="24">
        <v>335</v>
      </c>
      <c r="F17" s="24">
        <v>40</v>
      </c>
      <c r="G17" s="24">
        <v>375</v>
      </c>
    </row>
    <row r="18" spans="2:7">
      <c r="B18" s="28" t="s">
        <v>47</v>
      </c>
    </row>
    <row r="19" spans="2:7">
      <c r="B19" s="27"/>
    </row>
  </sheetData>
  <mergeCells count="1">
    <mergeCell ref="C5:E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17640-15BB-41C1-BF63-94FCB8BF9B89}">
  <dimension ref="B1:AJ14"/>
  <sheetViews>
    <sheetView zoomScaleNormal="100" workbookViewId="0">
      <selection activeCell="E9" sqref="E9"/>
    </sheetView>
  </sheetViews>
  <sheetFormatPr defaultColWidth="9.109375" defaultRowHeight="13.8"/>
  <cols>
    <col min="1" max="1" width="9.109375" style="4"/>
    <col min="2" max="2" width="66.44140625" style="4" customWidth="1"/>
    <col min="3" max="3" width="13.44140625" style="4" bestFit="1" customWidth="1"/>
    <col min="4" max="4" width="36.88671875" style="4" bestFit="1" customWidth="1"/>
    <col min="5" max="5" width="32.5546875" style="4" bestFit="1" customWidth="1"/>
    <col min="6" max="17" width="10.109375" style="4" bestFit="1" customWidth="1"/>
    <col min="18" max="18" width="10.109375" style="4" customWidth="1"/>
    <col min="19" max="28" width="10.109375" style="4" bestFit="1" customWidth="1"/>
    <col min="29" max="16384" width="9.109375" style="4"/>
  </cols>
  <sheetData>
    <row r="1" spans="2:36" s="6" customFormat="1" ht="24" customHeight="1">
      <c r="B1" s="12" t="s">
        <v>18</v>
      </c>
    </row>
    <row r="2" spans="2:36" s="7" customFormat="1" ht="18.75" customHeight="1">
      <c r="B2" s="13" t="s">
        <v>155</v>
      </c>
    </row>
    <row r="3" spans="2:36">
      <c r="I3" s="5"/>
      <c r="J3" s="5"/>
      <c r="K3" s="5"/>
      <c r="L3" s="5"/>
      <c r="M3" s="5"/>
      <c r="N3" s="5"/>
    </row>
    <row r="4" spans="2:36"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2:36">
      <c r="B5" s="83" t="s">
        <v>73</v>
      </c>
      <c r="C5" s="36" t="s">
        <v>81</v>
      </c>
      <c r="D5" s="36" t="s">
        <v>82</v>
      </c>
      <c r="E5" s="36" t="s">
        <v>83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2:36" s="14" customFormat="1">
      <c r="B6" s="84"/>
      <c r="C6" s="37" t="s">
        <v>74</v>
      </c>
      <c r="D6" s="37" t="s">
        <v>84</v>
      </c>
      <c r="E6" s="37" t="s">
        <v>85</v>
      </c>
      <c r="F6" s="4"/>
      <c r="G6" s="4"/>
      <c r="H6" s="4"/>
      <c r="I6" s="4"/>
      <c r="J6" s="4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2:36" s="14" customFormat="1">
      <c r="B7" s="23" t="s">
        <v>76</v>
      </c>
      <c r="C7" s="34">
        <v>1950</v>
      </c>
      <c r="D7" s="34">
        <v>2050</v>
      </c>
      <c r="E7" s="34">
        <v>2000</v>
      </c>
      <c r="F7" s="4"/>
      <c r="G7" s="4"/>
      <c r="H7" s="4"/>
      <c r="I7" s="4"/>
      <c r="J7" s="4"/>
      <c r="K7" s="16"/>
      <c r="L7" s="16"/>
      <c r="M7" s="16"/>
      <c r="N7" s="16"/>
    </row>
    <row r="8" spans="2:36" s="14" customFormat="1">
      <c r="B8" s="23" t="s">
        <v>77</v>
      </c>
      <c r="C8" s="4">
        <v>150</v>
      </c>
      <c r="D8" s="4">
        <v>150</v>
      </c>
      <c r="E8" s="4">
        <v>150</v>
      </c>
      <c r="F8" s="4"/>
      <c r="G8" s="4"/>
      <c r="H8" s="4"/>
      <c r="I8" s="4"/>
      <c r="J8" s="4"/>
      <c r="K8" s="16"/>
      <c r="L8" s="16"/>
      <c r="M8" s="16"/>
      <c r="N8" s="16"/>
    </row>
    <row r="9" spans="2:36" s="14" customFormat="1">
      <c r="B9" s="23" t="s">
        <v>78</v>
      </c>
      <c r="C9" s="34">
        <v>3150</v>
      </c>
      <c r="D9" s="34">
        <v>2900</v>
      </c>
      <c r="E9" s="34">
        <v>3200</v>
      </c>
      <c r="F9" s="4"/>
      <c r="G9" s="4"/>
      <c r="H9" s="4"/>
      <c r="I9" s="4"/>
      <c r="J9" s="4"/>
      <c r="K9" s="16"/>
      <c r="L9" s="16"/>
      <c r="M9" s="16"/>
      <c r="N9" s="16"/>
    </row>
    <row r="10" spans="2:36" s="14" customFormat="1">
      <c r="B10" s="23" t="s">
        <v>79</v>
      </c>
      <c r="C10" s="4">
        <v>-100</v>
      </c>
      <c r="D10" s="4">
        <v>-50</v>
      </c>
      <c r="E10" s="4">
        <v>-100</v>
      </c>
      <c r="F10" s="4"/>
      <c r="G10" s="4"/>
      <c r="H10" s="4"/>
      <c r="I10" s="4"/>
      <c r="J10" s="4"/>
      <c r="K10" s="16"/>
      <c r="L10" s="16"/>
      <c r="M10" s="16"/>
      <c r="N10" s="16"/>
    </row>
    <row r="11" spans="2:36" s="14" customFormat="1">
      <c r="B11" s="23" t="s">
        <v>80</v>
      </c>
      <c r="C11" s="4">
        <v>50</v>
      </c>
      <c r="D11" s="4">
        <v>50</v>
      </c>
      <c r="E11" s="4">
        <v>100</v>
      </c>
      <c r="F11" s="4"/>
      <c r="G11" s="4"/>
      <c r="H11" s="4"/>
      <c r="I11" s="4"/>
      <c r="J11" s="4"/>
      <c r="K11" s="16"/>
      <c r="L11" s="16"/>
      <c r="M11" s="16"/>
      <c r="N11" s="16"/>
    </row>
    <row r="12" spans="2:36" ht="13.95" customHeight="1">
      <c r="B12" s="26" t="s">
        <v>54</v>
      </c>
      <c r="C12" s="35">
        <v>5200</v>
      </c>
      <c r="D12" s="35">
        <v>5050</v>
      </c>
      <c r="E12" s="35">
        <v>5350</v>
      </c>
      <c r="K12" s="15"/>
      <c r="L12" s="15"/>
      <c r="M12" s="15"/>
      <c r="N12" s="5"/>
    </row>
    <row r="13" spans="2:36" ht="14.4" customHeight="1">
      <c r="B13" s="28" t="s">
        <v>47</v>
      </c>
      <c r="N13" s="5"/>
    </row>
    <row r="14" spans="2:36">
      <c r="B14" s="27"/>
    </row>
  </sheetData>
  <mergeCells count="1">
    <mergeCell ref="B5:B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1D417-1D7E-4E8E-98B5-56B576C49F47}">
  <dimension ref="B1:AJ15"/>
  <sheetViews>
    <sheetView zoomScaleNormal="100" workbookViewId="0">
      <selection activeCell="D10" sqref="D10"/>
    </sheetView>
  </sheetViews>
  <sheetFormatPr defaultColWidth="9.109375" defaultRowHeight="13.8"/>
  <cols>
    <col min="1" max="1" width="9.109375" style="4"/>
    <col min="2" max="2" width="67.6640625" style="4" customWidth="1"/>
    <col min="3" max="3" width="14.109375" style="4" customWidth="1"/>
    <col min="4" max="4" width="13.33203125" style="4" customWidth="1"/>
    <col min="5" max="5" width="22.33203125" style="4" customWidth="1"/>
    <col min="6" max="6" width="17.88671875" style="4" customWidth="1"/>
    <col min="7" max="17" width="10.109375" style="4" bestFit="1" customWidth="1"/>
    <col min="18" max="18" width="10.109375" style="4" customWidth="1"/>
    <col min="19" max="28" width="10.109375" style="4" bestFit="1" customWidth="1"/>
    <col min="29" max="16384" width="9.109375" style="4"/>
  </cols>
  <sheetData>
    <row r="1" spans="2:36" s="6" customFormat="1" ht="24" customHeight="1">
      <c r="B1" s="12" t="s">
        <v>17</v>
      </c>
    </row>
    <row r="2" spans="2:36" s="7" customFormat="1" ht="18.75" customHeight="1">
      <c r="B2" s="13" t="s">
        <v>154</v>
      </c>
    </row>
    <row r="3" spans="2:36">
      <c r="I3" s="5"/>
      <c r="J3" s="5"/>
      <c r="K3" s="5"/>
      <c r="L3" s="5"/>
      <c r="M3" s="5"/>
      <c r="N3" s="5"/>
    </row>
    <row r="4" spans="2:36"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2:36" ht="27.6">
      <c r="B5" s="39"/>
      <c r="C5" s="85" t="s">
        <v>74</v>
      </c>
      <c r="D5" s="85"/>
      <c r="E5" s="40" t="s">
        <v>75</v>
      </c>
      <c r="F5" s="40" t="s">
        <v>85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2:36" s="14" customFormat="1">
      <c r="B6" s="86" t="s">
        <v>88</v>
      </c>
      <c r="C6" s="38" t="s">
        <v>81</v>
      </c>
      <c r="D6" s="38" t="s">
        <v>82</v>
      </c>
      <c r="E6" s="38" t="s">
        <v>83</v>
      </c>
      <c r="F6" s="38" t="s">
        <v>69</v>
      </c>
      <c r="G6" s="4"/>
      <c r="H6" s="4"/>
      <c r="I6" s="4"/>
      <c r="J6" s="4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2:36" s="14" customFormat="1" ht="15" customHeight="1">
      <c r="B7" s="84"/>
      <c r="C7" s="37" t="s">
        <v>86</v>
      </c>
      <c r="D7" s="37" t="s">
        <v>87</v>
      </c>
      <c r="E7" s="37" t="s">
        <v>87</v>
      </c>
      <c r="F7" s="37" t="s">
        <v>87</v>
      </c>
      <c r="G7" s="4"/>
      <c r="H7" s="4"/>
      <c r="I7" s="4"/>
      <c r="J7" s="4"/>
      <c r="K7" s="16"/>
      <c r="L7" s="16"/>
      <c r="M7" s="16"/>
      <c r="N7" s="16"/>
    </row>
    <row r="8" spans="2:36" s="14" customFormat="1">
      <c r="B8" s="23" t="s">
        <v>76</v>
      </c>
      <c r="C8" s="4">
        <v>-4.8</v>
      </c>
      <c r="D8" s="4">
        <v>-5.0999999999999996</v>
      </c>
      <c r="E8" s="4">
        <v>-5</v>
      </c>
      <c r="F8" s="4">
        <v>-5</v>
      </c>
      <c r="G8" s="4"/>
      <c r="H8" s="4"/>
      <c r="I8" s="4"/>
      <c r="J8" s="4"/>
      <c r="K8" s="16"/>
      <c r="L8" s="16"/>
      <c r="M8" s="16"/>
      <c r="N8" s="16"/>
    </row>
    <row r="9" spans="2:36" s="14" customFormat="1">
      <c r="B9" s="23" t="s">
        <v>77</v>
      </c>
      <c r="C9" s="4">
        <v>-0.3</v>
      </c>
      <c r="D9" s="4">
        <v>-0.3</v>
      </c>
      <c r="E9" s="4">
        <v>-0.3</v>
      </c>
      <c r="F9" s="4">
        <v>-0.3</v>
      </c>
      <c r="G9" s="4"/>
      <c r="H9" s="4"/>
      <c r="I9" s="4"/>
      <c r="J9" s="4"/>
      <c r="K9" s="16"/>
      <c r="L9" s="16"/>
      <c r="M9" s="16"/>
      <c r="N9" s="16"/>
    </row>
    <row r="10" spans="2:36" s="14" customFormat="1">
      <c r="B10" s="23" t="s">
        <v>78</v>
      </c>
      <c r="C10" s="4">
        <v>-1.8</v>
      </c>
      <c r="D10" s="4">
        <v>-1.8</v>
      </c>
      <c r="E10" s="4">
        <v>-1.6</v>
      </c>
      <c r="F10" s="4">
        <v>-1.5</v>
      </c>
      <c r="G10" s="4"/>
      <c r="H10" s="4"/>
      <c r="I10" s="4"/>
      <c r="J10" s="4"/>
      <c r="K10" s="16"/>
      <c r="L10" s="16"/>
      <c r="M10" s="16"/>
      <c r="N10" s="16"/>
    </row>
    <row r="11" spans="2:36" ht="13.95" customHeight="1">
      <c r="B11" s="23" t="s">
        <v>79</v>
      </c>
      <c r="C11" s="4">
        <v>0.6</v>
      </c>
      <c r="D11" s="4">
        <v>0.7</v>
      </c>
      <c r="E11" s="4">
        <v>0.7</v>
      </c>
      <c r="F11" s="4">
        <v>0.6</v>
      </c>
      <c r="K11" s="15"/>
      <c r="L11" s="15"/>
      <c r="M11" s="15"/>
      <c r="N11" s="5"/>
    </row>
    <row r="12" spans="2:36" ht="14.4" customHeight="1">
      <c r="B12" s="23" t="s">
        <v>80</v>
      </c>
      <c r="C12" s="4">
        <v>-0.2</v>
      </c>
      <c r="D12" s="4">
        <v>-0.2</v>
      </c>
      <c r="E12" s="4">
        <v>-0.1</v>
      </c>
      <c r="F12" s="4">
        <v>-0.1</v>
      </c>
      <c r="N12" s="5"/>
    </row>
    <row r="13" spans="2:36">
      <c r="B13" s="26" t="s">
        <v>54</v>
      </c>
      <c r="C13" s="24">
        <v>-6.4</v>
      </c>
      <c r="D13" s="24">
        <v>-6.7</v>
      </c>
      <c r="E13" s="24">
        <v>-6.4</v>
      </c>
      <c r="F13" s="24">
        <v>-6.3</v>
      </c>
    </row>
    <row r="14" spans="2:36">
      <c r="B14" s="28" t="s">
        <v>47</v>
      </c>
    </row>
    <row r="15" spans="2:36">
      <c r="B15" s="27"/>
    </row>
  </sheetData>
  <mergeCells count="2">
    <mergeCell ref="C5:D5"/>
    <mergeCell ref="B6:B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E1BE6-A462-4808-A656-3740BE83B720}">
  <dimension ref="B1:AJ16"/>
  <sheetViews>
    <sheetView topLeftCell="A4" zoomScaleNormal="100" workbookViewId="0">
      <selection activeCell="C11" sqref="C11"/>
    </sheetView>
  </sheetViews>
  <sheetFormatPr defaultColWidth="9.109375" defaultRowHeight="13.8"/>
  <cols>
    <col min="1" max="1" width="9.109375" style="4"/>
    <col min="2" max="2" width="66.6640625" style="4" customWidth="1"/>
    <col min="3" max="4" width="13.33203125" style="4" bestFit="1" customWidth="1"/>
    <col min="5" max="5" width="20.33203125" style="4" customWidth="1"/>
    <col min="6" max="6" width="16.44140625" style="4" customWidth="1"/>
    <col min="7" max="17" width="10.109375" style="4" bestFit="1" customWidth="1"/>
    <col min="18" max="18" width="10.109375" style="4" customWidth="1"/>
    <col min="19" max="28" width="10.109375" style="4" bestFit="1" customWidth="1"/>
    <col min="29" max="16384" width="9.109375" style="4"/>
  </cols>
  <sheetData>
    <row r="1" spans="2:36" s="6" customFormat="1" ht="24" customHeight="1">
      <c r="B1" s="12" t="s">
        <v>16</v>
      </c>
    </row>
    <row r="2" spans="2:36" s="7" customFormat="1" ht="18.75" customHeight="1">
      <c r="B2" s="13" t="s">
        <v>156</v>
      </c>
    </row>
    <row r="3" spans="2:36">
      <c r="I3" s="5"/>
      <c r="J3" s="5"/>
      <c r="K3" s="5"/>
      <c r="L3" s="5"/>
      <c r="M3" s="5"/>
      <c r="N3" s="5"/>
    </row>
    <row r="4" spans="2:36"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2:36" ht="30" customHeight="1">
      <c r="B5" s="39"/>
      <c r="C5" s="85" t="s">
        <v>74</v>
      </c>
      <c r="D5" s="85"/>
      <c r="E5" s="40" t="s">
        <v>75</v>
      </c>
      <c r="F5" s="40" t="s">
        <v>85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2:36" s="14" customFormat="1">
      <c r="B6" s="86" t="s">
        <v>88</v>
      </c>
      <c r="C6" s="38" t="s">
        <v>81</v>
      </c>
      <c r="D6" s="38" t="s">
        <v>82</v>
      </c>
      <c r="E6" s="38" t="s">
        <v>83</v>
      </c>
      <c r="F6" s="38" t="s">
        <v>69</v>
      </c>
      <c r="G6" s="4"/>
      <c r="H6" s="4"/>
      <c r="I6" s="4"/>
      <c r="J6" s="4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2:36" s="14" customFormat="1">
      <c r="B7" s="84"/>
      <c r="C7" s="37" t="s">
        <v>86</v>
      </c>
      <c r="D7" s="37" t="s">
        <v>87</v>
      </c>
      <c r="E7" s="37" t="s">
        <v>87</v>
      </c>
      <c r="F7" s="37" t="s">
        <v>87</v>
      </c>
      <c r="G7" s="4"/>
      <c r="H7" s="4"/>
      <c r="I7" s="4"/>
      <c r="J7" s="4"/>
      <c r="K7" s="16"/>
      <c r="L7" s="16"/>
      <c r="M7" s="16"/>
      <c r="N7" s="16"/>
    </row>
    <row r="8" spans="2:36" s="14" customFormat="1">
      <c r="B8" s="23" t="s">
        <v>76</v>
      </c>
      <c r="C8" s="4">
        <v>-4.7</v>
      </c>
      <c r="D8" s="4">
        <v>-5</v>
      </c>
      <c r="E8" s="4">
        <v>-5</v>
      </c>
      <c r="F8" s="4">
        <v>-4.9000000000000004</v>
      </c>
      <c r="G8" s="4"/>
      <c r="H8" s="4"/>
      <c r="I8" s="4"/>
      <c r="J8" s="4"/>
      <c r="K8" s="16"/>
      <c r="L8" s="16"/>
      <c r="M8" s="16"/>
      <c r="N8" s="16"/>
    </row>
    <row r="9" spans="2:36" s="14" customFormat="1">
      <c r="B9" s="23" t="s">
        <v>77</v>
      </c>
      <c r="C9" s="4">
        <v>-0.3</v>
      </c>
      <c r="D9" s="4">
        <v>-0.3</v>
      </c>
      <c r="E9" s="4">
        <v>-0.3</v>
      </c>
      <c r="F9" s="4">
        <v>-0.3</v>
      </c>
      <c r="G9" s="4"/>
      <c r="H9" s="4"/>
      <c r="I9" s="4"/>
      <c r="J9" s="4"/>
      <c r="K9" s="16"/>
      <c r="L9" s="16"/>
      <c r="M9" s="16"/>
      <c r="N9" s="16"/>
    </row>
    <row r="10" spans="2:36" s="14" customFormat="1">
      <c r="B10" s="23" t="s">
        <v>78</v>
      </c>
      <c r="C10" s="4">
        <v>-1.7</v>
      </c>
      <c r="D10" s="4">
        <v>-1.8</v>
      </c>
      <c r="E10" s="4">
        <v>-1.6</v>
      </c>
      <c r="F10" s="4">
        <v>-1.4</v>
      </c>
      <c r="G10" s="4"/>
      <c r="H10" s="4"/>
      <c r="I10" s="4"/>
      <c r="J10" s="4"/>
      <c r="K10" s="16"/>
      <c r="L10" s="16"/>
      <c r="M10" s="16"/>
      <c r="N10" s="16"/>
    </row>
    <row r="11" spans="2:36" s="14" customFormat="1">
      <c r="B11" s="23" t="s">
        <v>79</v>
      </c>
      <c r="C11" s="4">
        <v>0.6</v>
      </c>
      <c r="D11" s="4">
        <v>0.7</v>
      </c>
      <c r="E11" s="4">
        <v>0.7</v>
      </c>
      <c r="F11" s="4">
        <v>0.6</v>
      </c>
      <c r="G11" s="4"/>
      <c r="H11" s="4"/>
      <c r="I11" s="4"/>
      <c r="J11" s="4"/>
      <c r="K11" s="16"/>
      <c r="L11" s="16"/>
      <c r="M11" s="16"/>
      <c r="N11" s="16"/>
    </row>
    <row r="12" spans="2:36" ht="13.95" customHeight="1">
      <c r="B12" s="23" t="s">
        <v>80</v>
      </c>
      <c r="C12" s="4">
        <v>-0.1</v>
      </c>
      <c r="D12" s="4">
        <v>-0.2</v>
      </c>
      <c r="E12" s="4">
        <v>-0.1</v>
      </c>
      <c r="F12" s="4">
        <v>-0.1</v>
      </c>
      <c r="K12" s="15"/>
      <c r="L12" s="15"/>
      <c r="M12" s="15"/>
      <c r="N12" s="5"/>
    </row>
    <row r="13" spans="2:36" ht="14.4" customHeight="1">
      <c r="B13" s="26" t="s">
        <v>54</v>
      </c>
      <c r="C13" s="24">
        <v>-6.3</v>
      </c>
      <c r="D13" s="24">
        <v>-6.6</v>
      </c>
      <c r="E13" s="24">
        <v>-6.4</v>
      </c>
      <c r="F13" s="24">
        <v>-6.1</v>
      </c>
      <c r="N13" s="5"/>
    </row>
    <row r="14" spans="2:36">
      <c r="B14" s="28" t="s">
        <v>47</v>
      </c>
    </row>
    <row r="16" spans="2:36">
      <c r="B16" s="27"/>
    </row>
  </sheetData>
  <mergeCells count="2">
    <mergeCell ref="C5:D5"/>
    <mergeCell ref="B6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Forside</vt:lpstr>
      <vt:lpstr>Figur 1.1</vt:lpstr>
      <vt:lpstr>Figur 1.2</vt:lpstr>
      <vt:lpstr>Figur 1.3</vt:lpstr>
      <vt:lpstr>Figur 1.4</vt:lpstr>
      <vt:lpstr>Tabel 1.1</vt:lpstr>
      <vt:lpstr>Tabel 1.2</vt:lpstr>
      <vt:lpstr>Tabel 1.3</vt:lpstr>
      <vt:lpstr>Tabel 1.4</vt:lpstr>
      <vt:lpstr>Tabel 1A.1</vt:lpstr>
      <vt:lpstr>Tabel 1A.2</vt:lpstr>
      <vt:lpstr>Tabel 1A.3</vt:lpstr>
      <vt:lpstr>Tabel 1A.4</vt:lpstr>
      <vt:lpstr>Tabel 1A.5</vt:lpstr>
      <vt:lpstr>Tabel 1A.6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Sadia Ahmad</cp:lastModifiedBy>
  <cp:lastPrinted>2019-12-09T15:08:04Z</cp:lastPrinted>
  <dcterms:created xsi:type="dcterms:W3CDTF">2018-12-10T21:47:57Z</dcterms:created>
  <dcterms:modified xsi:type="dcterms:W3CDTF">2024-06-24T07:24:21Z</dcterms:modified>
</cp:coreProperties>
</file>